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OTRANS\Google Drive\Projeto NEOtrans\1. Projeto Operacional\Pesquisas\Contagens Pedestres e Ciclistas\"/>
    </mc:Choice>
  </mc:AlternateContent>
  <bookViews>
    <workbookView xWindow="630" yWindow="780" windowWidth="20730" windowHeight="11700"/>
  </bookViews>
  <sheets>
    <sheet name="Rótula" sheetId="6" r:id="rId1"/>
    <sheet name="Dona Benta" sheetId="8" r:id="rId2"/>
  </sheets>
  <calcPr calcId="162913"/>
</workbook>
</file>

<file path=xl/calcChain.xml><?xml version="1.0" encoding="utf-8"?>
<calcChain xmlns="http://schemas.openxmlformats.org/spreadsheetml/2006/main">
  <c r="AL263" i="8" l="1"/>
  <c r="AK263" i="8"/>
  <c r="AJ263" i="8"/>
  <c r="AI263" i="8"/>
  <c r="AH263" i="8"/>
  <c r="AG263" i="8"/>
  <c r="AF263" i="8"/>
  <c r="AE263" i="8"/>
  <c r="AC263" i="8"/>
  <c r="AB263" i="8"/>
  <c r="AA263" i="8"/>
  <c r="Z263" i="8"/>
  <c r="Y263" i="8"/>
  <c r="X263" i="8"/>
  <c r="W263" i="8"/>
  <c r="V263" i="8"/>
  <c r="T263" i="8"/>
  <c r="S263" i="8"/>
  <c r="R263" i="8"/>
  <c r="Q263" i="8"/>
  <c r="P263" i="8"/>
  <c r="O263" i="8"/>
  <c r="N263" i="8"/>
  <c r="M263" i="8"/>
  <c r="K263" i="8"/>
  <c r="J263" i="8"/>
  <c r="I263" i="8"/>
  <c r="H263" i="8"/>
  <c r="G263" i="8"/>
  <c r="F263" i="8"/>
  <c r="E263" i="8"/>
  <c r="D263" i="8"/>
  <c r="AM262" i="8"/>
  <c r="F268" i="8" s="1"/>
  <c r="AD262" i="8"/>
  <c r="E268" i="8" s="1"/>
  <c r="U262" i="8"/>
  <c r="D268" i="8" s="1"/>
  <c r="L262" i="8"/>
  <c r="C268" i="8" s="1"/>
  <c r="AM261" i="8"/>
  <c r="F267" i="8" s="1"/>
  <c r="AD261" i="8"/>
  <c r="E267" i="8" s="1"/>
  <c r="U261" i="8"/>
  <c r="D267" i="8" s="1"/>
  <c r="L261" i="8"/>
  <c r="C267" i="8" s="1"/>
  <c r="AM260" i="8"/>
  <c r="AM263" i="8" s="1"/>
  <c r="AD260" i="8"/>
  <c r="AD263" i="8" s="1"/>
  <c r="U260" i="8"/>
  <c r="U263" i="8" s="1"/>
  <c r="L260" i="8"/>
  <c r="L263" i="8" s="1"/>
  <c r="AL36" i="8"/>
  <c r="AK36" i="8"/>
  <c r="AJ36" i="8"/>
  <c r="AI36" i="8"/>
  <c r="AH36" i="8"/>
  <c r="AG36" i="8"/>
  <c r="AF36" i="8"/>
  <c r="AE36" i="8"/>
  <c r="AC36" i="8"/>
  <c r="AB36" i="8"/>
  <c r="AA36" i="8"/>
  <c r="Z36" i="8"/>
  <c r="Y36" i="8"/>
  <c r="X36" i="8"/>
  <c r="W36" i="8"/>
  <c r="V36" i="8"/>
  <c r="T36" i="8"/>
  <c r="S36" i="8"/>
  <c r="R36" i="8"/>
  <c r="Q36" i="8"/>
  <c r="P36" i="8"/>
  <c r="O36" i="8"/>
  <c r="N36" i="8"/>
  <c r="M36" i="8"/>
  <c r="K36" i="8"/>
  <c r="J36" i="8"/>
  <c r="I36" i="8"/>
  <c r="H36" i="8"/>
  <c r="G36" i="8"/>
  <c r="F36" i="8"/>
  <c r="E36" i="8"/>
  <c r="D36" i="8"/>
  <c r="AM35" i="8"/>
  <c r="AD35" i="8"/>
  <c r="U35" i="8"/>
  <c r="L35" i="8"/>
  <c r="AM34" i="8"/>
  <c r="AD34" i="8"/>
  <c r="U34" i="8"/>
  <c r="L34" i="8"/>
  <c r="AM33" i="8"/>
  <c r="AM36" i="8" s="1"/>
  <c r="AD33" i="8"/>
  <c r="AD36" i="8" s="1"/>
  <c r="U33" i="8"/>
  <c r="L33" i="8"/>
  <c r="L36" i="8" s="1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Q46" i="8"/>
  <c r="P46" i="8"/>
  <c r="O46" i="8"/>
  <c r="N46" i="8"/>
  <c r="M46" i="8"/>
  <c r="L46" i="8"/>
  <c r="I46" i="8"/>
  <c r="H46" i="8"/>
  <c r="G46" i="8"/>
  <c r="F46" i="8"/>
  <c r="E46" i="8"/>
  <c r="D46" i="8"/>
  <c r="Q45" i="8"/>
  <c r="P45" i="8"/>
  <c r="O45" i="8"/>
  <c r="N45" i="8"/>
  <c r="M45" i="8"/>
  <c r="L45" i="8"/>
  <c r="I45" i="8"/>
  <c r="H45" i="8"/>
  <c r="G45" i="8"/>
  <c r="F45" i="8"/>
  <c r="E45" i="8"/>
  <c r="D45" i="8"/>
  <c r="Q44" i="8"/>
  <c r="P44" i="8"/>
  <c r="O44" i="8"/>
  <c r="N44" i="8"/>
  <c r="M44" i="8"/>
  <c r="L44" i="8"/>
  <c r="I44" i="8"/>
  <c r="H44" i="8"/>
  <c r="G44" i="8"/>
  <c r="F44" i="8"/>
  <c r="E44" i="8"/>
  <c r="D44" i="8"/>
  <c r="Q43" i="8"/>
  <c r="P43" i="8"/>
  <c r="O43" i="8"/>
  <c r="N43" i="8"/>
  <c r="M43" i="8"/>
  <c r="L43" i="8"/>
  <c r="I43" i="8"/>
  <c r="H43" i="8"/>
  <c r="G43" i="8"/>
  <c r="F43" i="8"/>
  <c r="E43" i="8"/>
  <c r="D43" i="8"/>
  <c r="Q42" i="8"/>
  <c r="P42" i="8"/>
  <c r="O42" i="8"/>
  <c r="N42" i="8"/>
  <c r="M42" i="8"/>
  <c r="L42" i="8"/>
  <c r="I42" i="8"/>
  <c r="H42" i="8"/>
  <c r="G42" i="8"/>
  <c r="F42" i="8"/>
  <c r="E42" i="8"/>
  <c r="D42" i="8"/>
  <c r="Q41" i="8"/>
  <c r="P41" i="8"/>
  <c r="O41" i="8"/>
  <c r="N41" i="8"/>
  <c r="M41" i="8"/>
  <c r="L41" i="8"/>
  <c r="I41" i="8"/>
  <c r="H41" i="8"/>
  <c r="G41" i="8"/>
  <c r="F41" i="8"/>
  <c r="E41" i="8"/>
  <c r="D41" i="8"/>
  <c r="AL28" i="8"/>
  <c r="AK28" i="8"/>
  <c r="AJ28" i="8"/>
  <c r="AI28" i="8"/>
  <c r="AH28" i="8"/>
  <c r="AG28" i="8"/>
  <c r="AF28" i="8"/>
  <c r="AE28" i="8"/>
  <c r="AC28" i="8"/>
  <c r="AB28" i="8"/>
  <c r="AA28" i="8"/>
  <c r="Z28" i="8"/>
  <c r="Y28" i="8"/>
  <c r="X28" i="8"/>
  <c r="W28" i="8"/>
  <c r="V28" i="8"/>
  <c r="T28" i="8"/>
  <c r="S28" i="8"/>
  <c r="R28" i="8"/>
  <c r="Q28" i="8"/>
  <c r="P28" i="8"/>
  <c r="O28" i="8"/>
  <c r="N28" i="8"/>
  <c r="M28" i="8"/>
  <c r="K28" i="8"/>
  <c r="J28" i="8"/>
  <c r="I28" i="8"/>
  <c r="H28" i="8"/>
  <c r="G28" i="8"/>
  <c r="F28" i="8"/>
  <c r="E28" i="8"/>
  <c r="D28" i="8"/>
  <c r="AM27" i="8"/>
  <c r="AD27" i="8"/>
  <c r="U27" i="8"/>
  <c r="L27" i="8"/>
  <c r="AM26" i="8"/>
  <c r="AD26" i="8"/>
  <c r="U26" i="8"/>
  <c r="L26" i="8"/>
  <c r="AM25" i="8"/>
  <c r="AD25" i="8"/>
  <c r="U25" i="8"/>
  <c r="L25" i="8"/>
  <c r="AM24" i="8"/>
  <c r="AD24" i="8"/>
  <c r="U24" i="8"/>
  <c r="L24" i="8"/>
  <c r="AM23" i="8"/>
  <c r="AD23" i="8"/>
  <c r="U23" i="8"/>
  <c r="L23" i="8"/>
  <c r="AM22" i="8"/>
  <c r="AM28" i="8" s="1"/>
  <c r="AD22" i="8"/>
  <c r="AD28" i="8" s="1"/>
  <c r="U22" i="8"/>
  <c r="U28" i="8" s="1"/>
  <c r="L22" i="8"/>
  <c r="L28" i="8" s="1"/>
  <c r="AL19" i="8"/>
  <c r="AK19" i="8"/>
  <c r="AJ19" i="8"/>
  <c r="AI19" i="8"/>
  <c r="AH19" i="8"/>
  <c r="AG19" i="8"/>
  <c r="AF19" i="8"/>
  <c r="AE19" i="8"/>
  <c r="AC19" i="8"/>
  <c r="AB19" i="8"/>
  <c r="AA19" i="8"/>
  <c r="Z19" i="8"/>
  <c r="Y19" i="8"/>
  <c r="X19" i="8"/>
  <c r="W19" i="8"/>
  <c r="V19" i="8"/>
  <c r="T19" i="8"/>
  <c r="S19" i="8"/>
  <c r="R19" i="8"/>
  <c r="Q19" i="8"/>
  <c r="P19" i="8"/>
  <c r="O19" i="8"/>
  <c r="N19" i="8"/>
  <c r="M19" i="8"/>
  <c r="K19" i="8"/>
  <c r="J19" i="8"/>
  <c r="I19" i="8"/>
  <c r="H19" i="8"/>
  <c r="G19" i="8"/>
  <c r="F19" i="8"/>
  <c r="E19" i="8"/>
  <c r="D19" i="8"/>
  <c r="AM18" i="8"/>
  <c r="AD18" i="8"/>
  <c r="U18" i="8"/>
  <c r="L18" i="8"/>
  <c r="AM17" i="8"/>
  <c r="AD17" i="8"/>
  <c r="U17" i="8"/>
  <c r="L17" i="8"/>
  <c r="AM16" i="8"/>
  <c r="AD16" i="8"/>
  <c r="U16" i="8"/>
  <c r="L16" i="8"/>
  <c r="AM15" i="8"/>
  <c r="AD15" i="8"/>
  <c r="U15" i="8"/>
  <c r="L15" i="8"/>
  <c r="AM14" i="8"/>
  <c r="AD14" i="8"/>
  <c r="U14" i="8"/>
  <c r="L14" i="8"/>
  <c r="AM13" i="8"/>
  <c r="AD13" i="8"/>
  <c r="AD19" i="8" s="1"/>
  <c r="U13" i="8"/>
  <c r="L13" i="8"/>
  <c r="L19" i="8" s="1"/>
  <c r="AL10" i="8"/>
  <c r="AK10" i="8"/>
  <c r="AJ10" i="8"/>
  <c r="AI10" i="8"/>
  <c r="AH10" i="8"/>
  <c r="AG10" i="8"/>
  <c r="AF10" i="8"/>
  <c r="AE10" i="8"/>
  <c r="AC10" i="8"/>
  <c r="AB10" i="8"/>
  <c r="AA10" i="8"/>
  <c r="Z10" i="8"/>
  <c r="Y10" i="8"/>
  <c r="X10" i="8"/>
  <c r="W10" i="8"/>
  <c r="V10" i="8"/>
  <c r="T10" i="8"/>
  <c r="S10" i="8"/>
  <c r="R10" i="8"/>
  <c r="Q10" i="8"/>
  <c r="P10" i="8"/>
  <c r="O10" i="8"/>
  <c r="N10" i="8"/>
  <c r="M10" i="8"/>
  <c r="K10" i="8"/>
  <c r="J10" i="8"/>
  <c r="I10" i="8"/>
  <c r="H10" i="8"/>
  <c r="G10" i="8"/>
  <c r="F10" i="8"/>
  <c r="E10" i="8"/>
  <c r="D10" i="8"/>
  <c r="AM9" i="8"/>
  <c r="AD9" i="8"/>
  <c r="U9" i="8"/>
  <c r="L9" i="8"/>
  <c r="AM8" i="8"/>
  <c r="AD8" i="8"/>
  <c r="U8" i="8"/>
  <c r="L8" i="8"/>
  <c r="AM7" i="8"/>
  <c r="AD7" i="8"/>
  <c r="U7" i="8"/>
  <c r="L7" i="8"/>
  <c r="AM6" i="8"/>
  <c r="AD6" i="8"/>
  <c r="U6" i="8"/>
  <c r="L6" i="8"/>
  <c r="AM5" i="8"/>
  <c r="AD5" i="8"/>
  <c r="U5" i="8"/>
  <c r="L5" i="8"/>
  <c r="AM4" i="8"/>
  <c r="AM10" i="8" s="1"/>
  <c r="AD4" i="8"/>
  <c r="AD10" i="8" s="1"/>
  <c r="U4" i="8"/>
  <c r="U10" i="8" s="1"/>
  <c r="L4" i="8"/>
  <c r="L10" i="8" s="1"/>
  <c r="L54" i="6"/>
  <c r="M54" i="6"/>
  <c r="N54" i="6"/>
  <c r="O54" i="6"/>
  <c r="P54" i="6"/>
  <c r="Q54" i="6"/>
  <c r="R54" i="6"/>
  <c r="S54" i="6"/>
  <c r="L55" i="6"/>
  <c r="M55" i="6"/>
  <c r="N55" i="6"/>
  <c r="O55" i="6"/>
  <c r="P55" i="6"/>
  <c r="Q55" i="6"/>
  <c r="R55" i="6"/>
  <c r="S55" i="6"/>
  <c r="L56" i="6"/>
  <c r="M56" i="6"/>
  <c r="N56" i="6"/>
  <c r="O56" i="6"/>
  <c r="P56" i="6"/>
  <c r="Q56" i="6"/>
  <c r="R56" i="6"/>
  <c r="S56" i="6"/>
  <c r="L57" i="6"/>
  <c r="M57" i="6"/>
  <c r="N57" i="6"/>
  <c r="O57" i="6"/>
  <c r="P57" i="6"/>
  <c r="Q57" i="6"/>
  <c r="R57" i="6"/>
  <c r="S57" i="6"/>
  <c r="L58" i="6"/>
  <c r="M58" i="6"/>
  <c r="N58" i="6"/>
  <c r="O58" i="6"/>
  <c r="P58" i="6"/>
  <c r="Q58" i="6"/>
  <c r="R58" i="6"/>
  <c r="S58" i="6"/>
  <c r="M53" i="6"/>
  <c r="N53" i="6"/>
  <c r="O53" i="6"/>
  <c r="P53" i="6"/>
  <c r="Q53" i="6"/>
  <c r="R53" i="6"/>
  <c r="S53" i="6"/>
  <c r="L53" i="6"/>
  <c r="L42" i="6"/>
  <c r="L46" i="6"/>
  <c r="M46" i="6"/>
  <c r="N46" i="6"/>
  <c r="O46" i="6"/>
  <c r="P46" i="6"/>
  <c r="Q46" i="6"/>
  <c r="R46" i="6"/>
  <c r="S46" i="6"/>
  <c r="L47" i="6"/>
  <c r="M47" i="6"/>
  <c r="N47" i="6"/>
  <c r="O47" i="6"/>
  <c r="P47" i="6"/>
  <c r="Q47" i="6"/>
  <c r="R47" i="6"/>
  <c r="S47" i="6"/>
  <c r="L48" i="6"/>
  <c r="M48" i="6"/>
  <c r="N48" i="6"/>
  <c r="O48" i="6"/>
  <c r="P48" i="6"/>
  <c r="Q48" i="6"/>
  <c r="R48" i="6"/>
  <c r="S48" i="6"/>
  <c r="L49" i="6"/>
  <c r="M49" i="6"/>
  <c r="N49" i="6"/>
  <c r="O49" i="6"/>
  <c r="P49" i="6"/>
  <c r="Q49" i="6"/>
  <c r="R49" i="6"/>
  <c r="S49" i="6"/>
  <c r="L50" i="6"/>
  <c r="M50" i="6"/>
  <c r="N50" i="6"/>
  <c r="O50" i="6"/>
  <c r="P50" i="6"/>
  <c r="Q50" i="6"/>
  <c r="R50" i="6"/>
  <c r="S50" i="6"/>
  <c r="M45" i="6"/>
  <c r="N45" i="6"/>
  <c r="O45" i="6"/>
  <c r="P45" i="6"/>
  <c r="Q45" i="6"/>
  <c r="R45" i="6"/>
  <c r="S45" i="6"/>
  <c r="L45" i="6"/>
  <c r="L38" i="6"/>
  <c r="M38" i="6"/>
  <c r="N38" i="6"/>
  <c r="O38" i="6"/>
  <c r="P38" i="6"/>
  <c r="Q38" i="6"/>
  <c r="L39" i="6"/>
  <c r="M39" i="6"/>
  <c r="N39" i="6"/>
  <c r="O39" i="6"/>
  <c r="P39" i="6"/>
  <c r="Q39" i="6"/>
  <c r="L40" i="6"/>
  <c r="M40" i="6"/>
  <c r="N40" i="6"/>
  <c r="O40" i="6"/>
  <c r="P40" i="6"/>
  <c r="Q40" i="6"/>
  <c r="L41" i="6"/>
  <c r="M41" i="6"/>
  <c r="N41" i="6"/>
  <c r="O41" i="6"/>
  <c r="P41" i="6"/>
  <c r="Q41" i="6"/>
  <c r="M42" i="6"/>
  <c r="N42" i="6"/>
  <c r="O42" i="6"/>
  <c r="P42" i="6"/>
  <c r="Q42" i="6"/>
  <c r="M37" i="6"/>
  <c r="N37" i="6"/>
  <c r="O37" i="6"/>
  <c r="P37" i="6"/>
  <c r="Q37" i="6"/>
  <c r="L37" i="6"/>
  <c r="D54" i="6"/>
  <c r="E54" i="6"/>
  <c r="F54" i="6"/>
  <c r="G54" i="6"/>
  <c r="H54" i="6"/>
  <c r="I54" i="6"/>
  <c r="J54" i="6"/>
  <c r="K54" i="6"/>
  <c r="D55" i="6"/>
  <c r="E55" i="6"/>
  <c r="F55" i="6"/>
  <c r="G55" i="6"/>
  <c r="H55" i="6"/>
  <c r="I55" i="6"/>
  <c r="J55" i="6"/>
  <c r="K55" i="6"/>
  <c r="D56" i="6"/>
  <c r="E56" i="6"/>
  <c r="F56" i="6"/>
  <c r="G56" i="6"/>
  <c r="H56" i="6"/>
  <c r="I56" i="6"/>
  <c r="J56" i="6"/>
  <c r="K56" i="6"/>
  <c r="D57" i="6"/>
  <c r="E57" i="6"/>
  <c r="F57" i="6"/>
  <c r="G57" i="6"/>
  <c r="H57" i="6"/>
  <c r="I57" i="6"/>
  <c r="J57" i="6"/>
  <c r="K57" i="6"/>
  <c r="D58" i="6"/>
  <c r="E58" i="6"/>
  <c r="F58" i="6"/>
  <c r="G58" i="6"/>
  <c r="H58" i="6"/>
  <c r="I58" i="6"/>
  <c r="J58" i="6"/>
  <c r="K58" i="6"/>
  <c r="E53" i="6"/>
  <c r="F53" i="6"/>
  <c r="G53" i="6"/>
  <c r="H53" i="6"/>
  <c r="I53" i="6"/>
  <c r="J53" i="6"/>
  <c r="K53" i="6"/>
  <c r="D53" i="6"/>
  <c r="V53" i="6" s="1"/>
  <c r="D46" i="6"/>
  <c r="E46" i="6"/>
  <c r="F46" i="6"/>
  <c r="G46" i="6"/>
  <c r="H46" i="6"/>
  <c r="I46" i="6"/>
  <c r="J46" i="6"/>
  <c r="K46" i="6"/>
  <c r="D47" i="6"/>
  <c r="E47" i="6"/>
  <c r="F47" i="6"/>
  <c r="G47" i="6"/>
  <c r="H47" i="6"/>
  <c r="I47" i="6"/>
  <c r="J47" i="6"/>
  <c r="K47" i="6"/>
  <c r="D48" i="6"/>
  <c r="E48" i="6"/>
  <c r="F48" i="6"/>
  <c r="G48" i="6"/>
  <c r="H48" i="6"/>
  <c r="I48" i="6"/>
  <c r="J48" i="6"/>
  <c r="K48" i="6"/>
  <c r="D49" i="6"/>
  <c r="E49" i="6"/>
  <c r="F49" i="6"/>
  <c r="G49" i="6"/>
  <c r="H49" i="6"/>
  <c r="I49" i="6"/>
  <c r="J49" i="6"/>
  <c r="K49" i="6"/>
  <c r="D50" i="6"/>
  <c r="E50" i="6"/>
  <c r="F50" i="6"/>
  <c r="G50" i="6"/>
  <c r="H50" i="6"/>
  <c r="I50" i="6"/>
  <c r="J50" i="6"/>
  <c r="K50" i="6"/>
  <c r="E45" i="6"/>
  <c r="F45" i="6"/>
  <c r="G45" i="6"/>
  <c r="H45" i="6"/>
  <c r="I45" i="6"/>
  <c r="J45" i="6"/>
  <c r="K45" i="6"/>
  <c r="D45" i="6"/>
  <c r="D38" i="6"/>
  <c r="E38" i="6"/>
  <c r="F38" i="6"/>
  <c r="G38" i="6"/>
  <c r="H38" i="6"/>
  <c r="I38" i="6"/>
  <c r="D39" i="6"/>
  <c r="E39" i="6"/>
  <c r="F39" i="6"/>
  <c r="G39" i="6"/>
  <c r="H39" i="6"/>
  <c r="I39" i="6"/>
  <c r="D40" i="6"/>
  <c r="E40" i="6"/>
  <c r="F40" i="6"/>
  <c r="G40" i="6"/>
  <c r="H40" i="6"/>
  <c r="I40" i="6"/>
  <c r="D41" i="6"/>
  <c r="E41" i="6"/>
  <c r="F41" i="6"/>
  <c r="G41" i="6"/>
  <c r="H41" i="6"/>
  <c r="I41" i="6"/>
  <c r="D42" i="6"/>
  <c r="E42" i="6"/>
  <c r="F42" i="6"/>
  <c r="G42" i="6"/>
  <c r="H42" i="6"/>
  <c r="I42" i="6"/>
  <c r="E37" i="6"/>
  <c r="F37" i="6"/>
  <c r="G37" i="6"/>
  <c r="H37" i="6"/>
  <c r="I37" i="6"/>
  <c r="D37" i="6"/>
  <c r="AL28" i="6"/>
  <c r="AK28" i="6"/>
  <c r="AJ28" i="6"/>
  <c r="AI28" i="6"/>
  <c r="AH28" i="6"/>
  <c r="AG28" i="6"/>
  <c r="AF28" i="6"/>
  <c r="AE28" i="6"/>
  <c r="AC28" i="6"/>
  <c r="AB28" i="6"/>
  <c r="AA28" i="6"/>
  <c r="Z28" i="6"/>
  <c r="Y28" i="6"/>
  <c r="X28" i="6"/>
  <c r="W28" i="6"/>
  <c r="V28" i="6"/>
  <c r="T28" i="6"/>
  <c r="S28" i="6"/>
  <c r="R28" i="6"/>
  <c r="Q28" i="6"/>
  <c r="P28" i="6"/>
  <c r="O28" i="6"/>
  <c r="N28" i="6"/>
  <c r="M28" i="6"/>
  <c r="K28" i="6"/>
  <c r="J28" i="6"/>
  <c r="I28" i="6"/>
  <c r="H28" i="6"/>
  <c r="G28" i="6"/>
  <c r="F28" i="6"/>
  <c r="E28" i="6"/>
  <c r="D28" i="6"/>
  <c r="AM27" i="6"/>
  <c r="AD27" i="6"/>
  <c r="U27" i="6"/>
  <c r="L27" i="6"/>
  <c r="AM26" i="6"/>
  <c r="AD26" i="6"/>
  <c r="U26" i="6"/>
  <c r="L26" i="6"/>
  <c r="AM25" i="6"/>
  <c r="AD25" i="6"/>
  <c r="U25" i="6"/>
  <c r="L25" i="6"/>
  <c r="AM24" i="6"/>
  <c r="AD24" i="6"/>
  <c r="U24" i="6"/>
  <c r="L24" i="6"/>
  <c r="AM23" i="6"/>
  <c r="AD23" i="6"/>
  <c r="U23" i="6"/>
  <c r="L23" i="6"/>
  <c r="AM22" i="6"/>
  <c r="AM28" i="6" s="1"/>
  <c r="AD22" i="6"/>
  <c r="AD28" i="6" s="1"/>
  <c r="U22" i="6"/>
  <c r="U28" i="6" s="1"/>
  <c r="L22" i="6"/>
  <c r="AL19" i="6"/>
  <c r="AK19" i="6"/>
  <c r="AJ19" i="6"/>
  <c r="AI19" i="6"/>
  <c r="AH19" i="6"/>
  <c r="AG19" i="6"/>
  <c r="AF19" i="6"/>
  <c r="AE19" i="6"/>
  <c r="AC19" i="6"/>
  <c r="AB19" i="6"/>
  <c r="AA19" i="6"/>
  <c r="Z19" i="6"/>
  <c r="Y19" i="6"/>
  <c r="X19" i="6"/>
  <c r="W19" i="6"/>
  <c r="V19" i="6"/>
  <c r="T19" i="6"/>
  <c r="S19" i="6"/>
  <c r="R19" i="6"/>
  <c r="Q19" i="6"/>
  <c r="P19" i="6"/>
  <c r="O19" i="6"/>
  <c r="N19" i="6"/>
  <c r="M19" i="6"/>
  <c r="K19" i="6"/>
  <c r="J19" i="6"/>
  <c r="I19" i="6"/>
  <c r="H19" i="6"/>
  <c r="G19" i="6"/>
  <c r="F19" i="6"/>
  <c r="E19" i="6"/>
  <c r="D19" i="6"/>
  <c r="AM18" i="6"/>
  <c r="AD18" i="6"/>
  <c r="U18" i="6"/>
  <c r="L18" i="6"/>
  <c r="AM17" i="6"/>
  <c r="AD17" i="6"/>
  <c r="U17" i="6"/>
  <c r="L17" i="6"/>
  <c r="AM16" i="6"/>
  <c r="AD16" i="6"/>
  <c r="U16" i="6"/>
  <c r="L16" i="6"/>
  <c r="AM15" i="6"/>
  <c r="AD15" i="6"/>
  <c r="U15" i="6"/>
  <c r="L15" i="6"/>
  <c r="AM14" i="6"/>
  <c r="AD14" i="6"/>
  <c r="U14" i="6"/>
  <c r="L14" i="6"/>
  <c r="AM13" i="6"/>
  <c r="AD13" i="6"/>
  <c r="AD19" i="6" s="1"/>
  <c r="U13" i="6"/>
  <c r="U19" i="6" s="1"/>
  <c r="L13" i="6"/>
  <c r="L19" i="6" s="1"/>
  <c r="AL10" i="6"/>
  <c r="AK10" i="6"/>
  <c r="AJ10" i="6"/>
  <c r="AI10" i="6"/>
  <c r="AH10" i="6"/>
  <c r="AG10" i="6"/>
  <c r="AF10" i="6"/>
  <c r="AE10" i="6"/>
  <c r="AC10" i="6"/>
  <c r="AB10" i="6"/>
  <c r="AA10" i="6"/>
  <c r="Z10" i="6"/>
  <c r="Y10" i="6"/>
  <c r="X10" i="6"/>
  <c r="W10" i="6"/>
  <c r="V10" i="6"/>
  <c r="T10" i="6"/>
  <c r="S10" i="6"/>
  <c r="R10" i="6"/>
  <c r="Q10" i="6"/>
  <c r="P10" i="6"/>
  <c r="O10" i="6"/>
  <c r="N10" i="6"/>
  <c r="M10" i="6"/>
  <c r="K10" i="6"/>
  <c r="J10" i="6"/>
  <c r="I10" i="6"/>
  <c r="H10" i="6"/>
  <c r="G10" i="6"/>
  <c r="F10" i="6"/>
  <c r="E10" i="6"/>
  <c r="D10" i="6"/>
  <c r="AM9" i="6"/>
  <c r="AD9" i="6"/>
  <c r="U9" i="6"/>
  <c r="L9" i="6"/>
  <c r="AM8" i="6"/>
  <c r="AD8" i="6"/>
  <c r="U8" i="6"/>
  <c r="L8" i="6"/>
  <c r="AM7" i="6"/>
  <c r="AD7" i="6"/>
  <c r="U7" i="6"/>
  <c r="L7" i="6"/>
  <c r="AM6" i="6"/>
  <c r="AD6" i="6"/>
  <c r="U6" i="6"/>
  <c r="L6" i="6"/>
  <c r="AM5" i="6"/>
  <c r="AD5" i="6"/>
  <c r="U5" i="6"/>
  <c r="L5" i="6"/>
  <c r="AM4" i="6"/>
  <c r="AM10" i="6" s="1"/>
  <c r="AD4" i="6"/>
  <c r="AD10" i="6" s="1"/>
  <c r="U4" i="6"/>
  <c r="L4" i="6"/>
  <c r="V37" i="6" l="1"/>
  <c r="V45" i="6"/>
  <c r="W37" i="6"/>
  <c r="W53" i="6"/>
  <c r="W45" i="6"/>
  <c r="W41" i="6"/>
  <c r="W39" i="6"/>
  <c r="V41" i="6"/>
  <c r="V39" i="6"/>
  <c r="W40" i="6"/>
  <c r="W38" i="6"/>
  <c r="W50" i="6"/>
  <c r="W49" i="6"/>
  <c r="W48" i="6"/>
  <c r="W47" i="6"/>
  <c r="W46" i="6"/>
  <c r="AM19" i="6"/>
  <c r="V42" i="6"/>
  <c r="V40" i="6"/>
  <c r="V38" i="6"/>
  <c r="V50" i="6"/>
  <c r="V49" i="6"/>
  <c r="V48" i="6"/>
  <c r="V47" i="6"/>
  <c r="V46" i="6"/>
  <c r="V58" i="6"/>
  <c r="V57" i="6"/>
  <c r="V56" i="6"/>
  <c r="V55" i="6"/>
  <c r="V54" i="6"/>
  <c r="W42" i="6"/>
  <c r="W58" i="6"/>
  <c r="W57" i="6"/>
  <c r="W56" i="6"/>
  <c r="W55" i="6"/>
  <c r="W54" i="6"/>
  <c r="U19" i="8"/>
  <c r="U36" i="8"/>
  <c r="AM19" i="8"/>
  <c r="V41" i="8"/>
  <c r="V42" i="8"/>
  <c r="V43" i="8"/>
  <c r="W43" i="8"/>
  <c r="W44" i="8"/>
  <c r="W45" i="8"/>
  <c r="W46" i="8"/>
  <c r="V44" i="8"/>
  <c r="V45" i="8"/>
  <c r="V46" i="8"/>
  <c r="V49" i="8"/>
  <c r="W49" i="8"/>
  <c r="V50" i="8"/>
  <c r="W50" i="8"/>
  <c r="V51" i="8"/>
  <c r="W51" i="8"/>
  <c r="V52" i="8"/>
  <c r="W52" i="8"/>
  <c r="V53" i="8"/>
  <c r="W53" i="8"/>
  <c r="V54" i="8"/>
  <c r="W54" i="8"/>
  <c r="V57" i="8"/>
  <c r="W57" i="8"/>
  <c r="V58" i="8"/>
  <c r="W58" i="8"/>
  <c r="V59" i="8"/>
  <c r="W59" i="8"/>
  <c r="V60" i="8"/>
  <c r="W60" i="8"/>
  <c r="V61" i="8"/>
  <c r="W61" i="8"/>
  <c r="V62" i="8"/>
  <c r="W62" i="8"/>
  <c r="W42" i="8"/>
  <c r="W41" i="8"/>
  <c r="C266" i="8"/>
  <c r="D266" i="8"/>
  <c r="E266" i="8"/>
  <c r="F266" i="8"/>
  <c r="U10" i="6"/>
  <c r="L28" i="6"/>
  <c r="L10" i="6"/>
</calcChain>
</file>

<file path=xl/sharedStrings.xml><?xml version="1.0" encoding="utf-8"?>
<sst xmlns="http://schemas.openxmlformats.org/spreadsheetml/2006/main" count="666" uniqueCount="62">
  <si>
    <t>Pedestres</t>
  </si>
  <si>
    <t>Ciclistas</t>
  </si>
  <si>
    <t>Sentido D</t>
  </si>
  <si>
    <t>Sentido E</t>
  </si>
  <si>
    <t>Horário</t>
  </si>
  <si>
    <t>Local</t>
  </si>
  <si>
    <t>Ponto</t>
  </si>
  <si>
    <t>0 - 15</t>
  </si>
  <si>
    <t>15 - 30</t>
  </si>
  <si>
    <t>30 - 45</t>
  </si>
  <si>
    <t>45 - 60</t>
  </si>
  <si>
    <t>60 - 75</t>
  </si>
  <si>
    <t>75 - 90</t>
  </si>
  <si>
    <t>90 - 105</t>
  </si>
  <si>
    <t>105 - 120</t>
  </si>
  <si>
    <t>7h30 - 9h</t>
  </si>
  <si>
    <t>Rótula da Trindade</t>
  </si>
  <si>
    <t>-</t>
  </si>
  <si>
    <t>11h30 - 13h30</t>
  </si>
  <si>
    <t>17h - 19h</t>
  </si>
  <si>
    <t>Cruzamento da Dona Benta</t>
  </si>
  <si>
    <t>Sentido A</t>
  </si>
  <si>
    <t>Sentido B</t>
  </si>
  <si>
    <t>Sentido C</t>
  </si>
  <si>
    <t>7h30</t>
  </si>
  <si>
    <t>11h30</t>
  </si>
  <si>
    <t>17h</t>
  </si>
  <si>
    <t>Ponto 3</t>
  </si>
  <si>
    <t>Ponto 5</t>
  </si>
  <si>
    <t>7h30-7h45</t>
  </si>
  <si>
    <t>7h45-8h</t>
  </si>
  <si>
    <t>8h-8h15</t>
  </si>
  <si>
    <t>8h15-8h30</t>
  </si>
  <si>
    <t>8h30-8h45</t>
  </si>
  <si>
    <t>8h45-9h</t>
  </si>
  <si>
    <t>11h30-11h45</t>
  </si>
  <si>
    <t>11h45-12h</t>
  </si>
  <si>
    <t>12h-12h15</t>
  </si>
  <si>
    <t>12h15-12h30</t>
  </si>
  <si>
    <t>12h30-12h45</t>
  </si>
  <si>
    <t>12h45-13h</t>
  </si>
  <si>
    <t>13h-13h15</t>
  </si>
  <si>
    <t>13h15-13h30</t>
  </si>
  <si>
    <t>17h-17h15</t>
  </si>
  <si>
    <t>17h15-17h30</t>
  </si>
  <si>
    <t>17h30-17h45</t>
  </si>
  <si>
    <t>17h45-18h</t>
  </si>
  <si>
    <t>18h-18h15</t>
  </si>
  <si>
    <t>18h15-18h30</t>
  </si>
  <si>
    <t>18h30-18h45</t>
  </si>
  <si>
    <t>18h45-19h</t>
  </si>
  <si>
    <t>9h-10h</t>
  </si>
  <si>
    <t>10h-11h</t>
  </si>
  <si>
    <t>11h-11h30</t>
  </si>
  <si>
    <t>13h30-14h</t>
  </si>
  <si>
    <t>14h-15h</t>
  </si>
  <si>
    <t>15h-16h</t>
  </si>
  <si>
    <t>16h-17h</t>
  </si>
  <si>
    <t>Ponto C</t>
  </si>
  <si>
    <t>Ponto 4</t>
  </si>
  <si>
    <t>Pedestres (soma dos dois sentidos)</t>
  </si>
  <si>
    <t>Ciclistas (soma dos dois sentidos)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</si>
</sst>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BD4B4"/>
        <bgColor rgb="FFFBD4B4"/>
      </patternFill>
    </fill>
    <fill>
      <patternFill patternType="solid">
        <fgColor rgb="FFCCC0D9"/>
        <bgColor rgb="FFCCC0D9"/>
      </patternFill>
    </fill>
    <fill>
      <patternFill patternType="solid">
        <fgColor rgb="FFFDE9D9"/>
        <bgColor rgb="FFFDE9D9"/>
      </patternFill>
    </fill>
    <fill>
      <patternFill patternType="solid">
        <fgColor rgb="FFE5DFEC"/>
        <bgColor rgb="FFE5DFE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rgb="FFCCC0D9"/>
      </patternFill>
    </fill>
    <fill>
      <patternFill patternType="solid">
        <fgColor theme="7" tint="0.39997558519241921"/>
        <bgColor rgb="FFD8D8D8"/>
      </patternFill>
    </fill>
    <fill>
      <patternFill patternType="solid">
        <fgColor theme="7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42">
    <xf numFmtId="0" fontId="0" fillId="0" borderId="0" xfId="0" applyFont="1" applyAlignment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0" fillId="2" borderId="15" xfId="0" applyFont="1" applyFill="1" applyBorder="1" applyAlignment="1"/>
    <xf numFmtId="0" fontId="0" fillId="3" borderId="14" xfId="0" applyFont="1" applyFill="1" applyBorder="1" applyAlignment="1"/>
    <xf numFmtId="0" fontId="0" fillId="3" borderId="15" xfId="0" applyFont="1" applyFill="1" applyBorder="1" applyAlignment="1"/>
    <xf numFmtId="0" fontId="0" fillId="5" borderId="15" xfId="0" applyFont="1" applyFill="1" applyBorder="1" applyAlignment="1"/>
    <xf numFmtId="0" fontId="0" fillId="5" borderId="16" xfId="0" applyFont="1" applyFill="1" applyBorder="1" applyAlignment="1"/>
    <xf numFmtId="0" fontId="0" fillId="4" borderId="14" xfId="0" applyFont="1" applyFill="1" applyBorder="1" applyAlignment="1"/>
    <xf numFmtId="0" fontId="0" fillId="4" borderId="15" xfId="0" applyFont="1" applyFill="1" applyBorder="1" applyAlignment="1"/>
    <xf numFmtId="0" fontId="0" fillId="6" borderId="15" xfId="0" applyFont="1" applyFill="1" applyBorder="1" applyAlignment="1"/>
    <xf numFmtId="0" fontId="0" fillId="6" borderId="16" xfId="0" applyFont="1" applyFill="1" applyBorder="1" applyAlignment="1"/>
    <xf numFmtId="0" fontId="0" fillId="5" borderId="15" xfId="0" applyFont="1" applyFill="1" applyBorder="1"/>
    <xf numFmtId="0" fontId="0" fillId="5" borderId="16" xfId="0" applyFont="1" applyFill="1" applyBorder="1"/>
    <xf numFmtId="0" fontId="0" fillId="4" borderId="15" xfId="0" applyFont="1" applyFill="1" applyBorder="1"/>
    <xf numFmtId="0" fontId="0" fillId="6" borderId="15" xfId="0" applyFont="1" applyFill="1" applyBorder="1"/>
    <xf numFmtId="0" fontId="0" fillId="6" borderId="16" xfId="0" applyFont="1" applyFill="1" applyBorder="1"/>
    <xf numFmtId="0" fontId="0" fillId="3" borderId="15" xfId="0" applyFont="1" applyFill="1" applyBorder="1"/>
    <xf numFmtId="0" fontId="0" fillId="2" borderId="0" xfId="0" applyFont="1" applyFill="1" applyBorder="1"/>
    <xf numFmtId="0" fontId="0" fillId="3" borderId="0" xfId="0" applyFont="1" applyFill="1" applyBorder="1"/>
    <xf numFmtId="0" fontId="0" fillId="4" borderId="0" xfId="0" applyFont="1" applyFill="1" applyBorder="1"/>
    <xf numFmtId="0" fontId="0" fillId="2" borderId="1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19" xfId="0" applyFont="1" applyFill="1" applyBorder="1" applyAlignment="1"/>
    <xf numFmtId="0" fontId="0" fillId="2" borderId="20" xfId="0" applyFont="1" applyFill="1" applyBorder="1" applyAlignment="1">
      <alignment horizontal="center"/>
    </xf>
    <xf numFmtId="0" fontId="0" fillId="3" borderId="18" xfId="0" applyFont="1" applyFill="1" applyBorder="1" applyAlignment="1"/>
    <xf numFmtId="0" fontId="0" fillId="3" borderId="19" xfId="0" applyFont="1" applyFill="1" applyBorder="1" applyAlignment="1"/>
    <xf numFmtId="0" fontId="0" fillId="3" borderId="19" xfId="0" applyFont="1" applyFill="1" applyBorder="1"/>
    <xf numFmtId="0" fontId="0" fillId="5" borderId="19" xfId="0" applyFont="1" applyFill="1" applyBorder="1" applyAlignment="1"/>
    <xf numFmtId="0" fontId="0" fillId="5" borderId="19" xfId="0" applyFont="1" applyFill="1" applyBorder="1"/>
    <xf numFmtId="0" fontId="0" fillId="5" borderId="20" xfId="0" applyFont="1" applyFill="1" applyBorder="1"/>
    <xf numFmtId="0" fontId="0" fillId="4" borderId="18" xfId="0" applyFont="1" applyFill="1" applyBorder="1" applyAlignment="1"/>
    <xf numFmtId="0" fontId="0" fillId="4" borderId="19" xfId="0" applyFont="1" applyFill="1" applyBorder="1" applyAlignment="1"/>
    <xf numFmtId="0" fontId="0" fillId="4" borderId="19" xfId="0" applyFont="1" applyFill="1" applyBorder="1"/>
    <xf numFmtId="0" fontId="0" fillId="6" borderId="19" xfId="0" applyFont="1" applyFill="1" applyBorder="1" applyAlignment="1"/>
    <xf numFmtId="0" fontId="0" fillId="6" borderId="20" xfId="0" applyFont="1" applyFill="1" applyBorder="1" applyAlignment="1"/>
    <xf numFmtId="0" fontId="0" fillId="2" borderId="22" xfId="0" applyFont="1" applyFill="1" applyBorder="1" applyAlignment="1"/>
    <xf numFmtId="0" fontId="0" fillId="2" borderId="23" xfId="0" applyFont="1" applyFill="1" applyBorder="1" applyAlignment="1">
      <alignment horizontal="center"/>
    </xf>
    <xf numFmtId="0" fontId="0" fillId="3" borderId="21" xfId="0" applyFont="1" applyFill="1" applyBorder="1" applyAlignment="1"/>
    <xf numFmtId="0" fontId="0" fillId="3" borderId="22" xfId="0" applyFont="1" applyFill="1" applyBorder="1" applyAlignment="1"/>
    <xf numFmtId="0" fontId="0" fillId="5" borderId="22" xfId="0" applyFont="1" applyFill="1" applyBorder="1" applyAlignment="1"/>
    <xf numFmtId="0" fontId="0" fillId="5" borderId="23" xfId="0" applyFont="1" applyFill="1" applyBorder="1" applyAlignment="1"/>
    <xf numFmtId="0" fontId="0" fillId="4" borderId="21" xfId="0" applyFont="1" applyFill="1" applyBorder="1" applyAlignment="1"/>
    <xf numFmtId="0" fontId="0" fillId="4" borderId="22" xfId="0" applyFont="1" applyFill="1" applyBorder="1" applyAlignment="1"/>
    <xf numFmtId="0" fontId="0" fillId="6" borderId="22" xfId="0" applyFont="1" applyFill="1" applyBorder="1" applyAlignment="1"/>
    <xf numFmtId="0" fontId="0" fillId="6" borderId="23" xfId="0" applyFont="1" applyFill="1" applyBorder="1" applyAlignment="1"/>
    <xf numFmtId="0" fontId="0" fillId="0" borderId="0" xfId="0" applyFont="1" applyBorder="1" applyAlignment="1"/>
    <xf numFmtId="0" fontId="0" fillId="5" borderId="20" xfId="0" applyFont="1" applyFill="1" applyBorder="1" applyAlignment="1"/>
    <xf numFmtId="0" fontId="0" fillId="0" borderId="0" xfId="0" applyFont="1" applyFill="1" applyBorder="1" applyAlignment="1"/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left"/>
    </xf>
    <xf numFmtId="0" fontId="0" fillId="4" borderId="15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2" borderId="15" xfId="0" applyFont="1" applyFill="1" applyBorder="1"/>
    <xf numFmtId="0" fontId="0" fillId="6" borderId="16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0" borderId="27" xfId="0" applyFont="1" applyFill="1" applyBorder="1" applyAlignment="1"/>
    <xf numFmtId="0" fontId="0" fillId="0" borderId="28" xfId="0" applyFont="1" applyFill="1" applyBorder="1" applyAlignment="1"/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0" fillId="0" borderId="22" xfId="0" applyFont="1" applyFill="1" applyBorder="1"/>
    <xf numFmtId="0" fontId="2" fillId="0" borderId="30" xfId="0" applyFont="1" applyBorder="1"/>
    <xf numFmtId="0" fontId="1" fillId="0" borderId="31" xfId="0" applyFont="1" applyFill="1" applyBorder="1" applyAlignment="1">
      <alignment horizontal="center"/>
    </xf>
    <xf numFmtId="0" fontId="2" fillId="0" borderId="32" xfId="0" applyFont="1" applyBorder="1"/>
    <xf numFmtId="0" fontId="0" fillId="0" borderId="24" xfId="0" applyFont="1" applyFill="1" applyBorder="1"/>
    <xf numFmtId="0" fontId="0" fillId="0" borderId="26" xfId="0" applyFont="1" applyFill="1" applyBorder="1"/>
    <xf numFmtId="0" fontId="0" fillId="0" borderId="29" xfId="0" applyFont="1" applyFill="1" applyBorder="1" applyAlignment="1"/>
    <xf numFmtId="0" fontId="0" fillId="2" borderId="29" xfId="0" applyFont="1" applyFill="1" applyBorder="1" applyAlignment="1"/>
    <xf numFmtId="0" fontId="0" fillId="2" borderId="29" xfId="0" applyFont="1" applyFill="1" applyBorder="1" applyAlignment="1">
      <alignment horizontal="center"/>
    </xf>
    <xf numFmtId="0" fontId="0" fillId="3" borderId="29" xfId="0" applyFont="1" applyFill="1" applyBorder="1" applyAlignment="1"/>
    <xf numFmtId="0" fontId="0" fillId="0" borderId="29" xfId="0" applyFont="1" applyFill="1" applyBorder="1"/>
    <xf numFmtId="0" fontId="0" fillId="5" borderId="29" xfId="0" applyFont="1" applyFill="1" applyBorder="1" applyAlignment="1"/>
    <xf numFmtId="0" fontId="0" fillId="4" borderId="29" xfId="0" applyFont="1" applyFill="1" applyBorder="1" applyAlignment="1"/>
    <xf numFmtId="0" fontId="0" fillId="6" borderId="29" xfId="0" applyFont="1" applyFill="1" applyBorder="1" applyAlignment="1"/>
    <xf numFmtId="0" fontId="0" fillId="2" borderId="12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5" fillId="3" borderId="15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3" borderId="34" xfId="0" applyFont="1" applyFill="1" applyBorder="1" applyAlignment="1"/>
    <xf numFmtId="0" fontId="0" fillId="7" borderId="15" xfId="0" applyFont="1" applyFill="1" applyBorder="1"/>
    <xf numFmtId="0" fontId="5" fillId="7" borderId="15" xfId="0" applyFont="1" applyFill="1" applyBorder="1"/>
    <xf numFmtId="0" fontId="3" fillId="4" borderId="17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4" fillId="0" borderId="0" xfId="0" applyFont="1" applyBorder="1" applyAlignment="1"/>
    <xf numFmtId="0" fontId="4" fillId="0" borderId="25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5" fillId="0" borderId="0" xfId="0" applyFont="1" applyAlignment="1"/>
    <xf numFmtId="0" fontId="3" fillId="6" borderId="17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3" fillId="9" borderId="29" xfId="0" applyFont="1" applyFill="1" applyBorder="1" applyAlignment="1">
      <alignment horizontal="center"/>
    </xf>
    <xf numFmtId="0" fontId="3" fillId="10" borderId="2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0" fontId="1" fillId="3" borderId="3" xfId="0" applyFont="1" applyFill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1" fillId="4" borderId="9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3" fillId="4" borderId="6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3" fillId="6" borderId="12" xfId="0" applyFont="1" applyFill="1" applyBorder="1" applyAlignment="1">
      <alignment horizontal="center"/>
    </xf>
    <xf numFmtId="0" fontId="4" fillId="0" borderId="13" xfId="0" applyFont="1" applyBorder="1"/>
    <xf numFmtId="0" fontId="3" fillId="3" borderId="9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4" fillId="0" borderId="0" xfId="0" applyFont="1" applyBorder="1"/>
    <xf numFmtId="0" fontId="4" fillId="0" borderId="25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F6BAD"/>
      <color rgb="FF002D45"/>
      <color rgb="FF00AE9F"/>
      <color rgb="FFF72F24"/>
      <color rgb="FF72BF44"/>
      <color rgb="FFF37121"/>
      <color rgb="FFF7CE0F"/>
      <color rgb="FFFFCC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Pedestres Ponto 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Rótula!$D$36:$K$36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Rótula!$D$45:$K$45</c:f>
              <c:numCache>
                <c:formatCode>General</c:formatCode>
                <c:ptCount val="8"/>
                <c:pt idx="0">
                  <c:v>75</c:v>
                </c:pt>
                <c:pt idx="1">
                  <c:v>83</c:v>
                </c:pt>
                <c:pt idx="2">
                  <c:v>112</c:v>
                </c:pt>
                <c:pt idx="3">
                  <c:v>75</c:v>
                </c:pt>
                <c:pt idx="4">
                  <c:v>83</c:v>
                </c:pt>
                <c:pt idx="5">
                  <c:v>71</c:v>
                </c:pt>
                <c:pt idx="6">
                  <c:v>110</c:v>
                </c:pt>
                <c:pt idx="7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E8-4AEB-852B-6436F47AD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695360"/>
        <c:axId val="191253312"/>
      </c:barChart>
      <c:catAx>
        <c:axId val="191695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Tarde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1253312"/>
        <c:crosses val="autoZero"/>
        <c:auto val="1"/>
        <c:lblAlgn val="ctr"/>
        <c:lblOffset val="100"/>
        <c:noMultiLvlLbl val="0"/>
      </c:catAx>
      <c:valAx>
        <c:axId val="191253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1695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Pedestres Ponto 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Rótula!$L$36:$S$36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Rótula!$D$57:$K$57</c:f>
              <c:numCache>
                <c:formatCode>General</c:formatCode>
                <c:ptCount val="8"/>
                <c:pt idx="0">
                  <c:v>166</c:v>
                </c:pt>
                <c:pt idx="1">
                  <c:v>135</c:v>
                </c:pt>
                <c:pt idx="2">
                  <c:v>125</c:v>
                </c:pt>
                <c:pt idx="3">
                  <c:v>155</c:v>
                </c:pt>
                <c:pt idx="4">
                  <c:v>188</c:v>
                </c:pt>
                <c:pt idx="5">
                  <c:v>172</c:v>
                </c:pt>
                <c:pt idx="6">
                  <c:v>104</c:v>
                </c:pt>
                <c:pt idx="7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A-4CA6-A2B4-ECBB94C5C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07392"/>
        <c:axId val="193603840"/>
      </c:barChart>
      <c:catAx>
        <c:axId val="19250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Noite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3603840"/>
        <c:crosses val="autoZero"/>
        <c:auto val="1"/>
        <c:lblAlgn val="ctr"/>
        <c:lblOffset val="100"/>
        <c:noMultiLvlLbl val="0"/>
      </c:catAx>
      <c:valAx>
        <c:axId val="193603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507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Pedestres Ponto 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Rótula!$L$36:$S$36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Rótula!$D$58:$K$58</c:f>
              <c:numCache>
                <c:formatCode>General</c:formatCode>
                <c:ptCount val="8"/>
                <c:pt idx="0">
                  <c:v>74</c:v>
                </c:pt>
                <c:pt idx="1">
                  <c:v>39</c:v>
                </c:pt>
                <c:pt idx="2">
                  <c:v>33</c:v>
                </c:pt>
                <c:pt idx="3">
                  <c:v>38</c:v>
                </c:pt>
                <c:pt idx="4">
                  <c:v>29</c:v>
                </c:pt>
                <c:pt idx="5">
                  <c:v>24</c:v>
                </c:pt>
                <c:pt idx="6">
                  <c:v>12</c:v>
                </c:pt>
                <c:pt idx="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0F-4BE0-99FA-B0896844C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662976"/>
        <c:axId val="193605568"/>
      </c:barChart>
      <c:catAx>
        <c:axId val="193662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Noite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3605568"/>
        <c:crosses val="autoZero"/>
        <c:auto val="1"/>
        <c:lblAlgn val="ctr"/>
        <c:lblOffset val="100"/>
        <c:noMultiLvlLbl val="0"/>
      </c:catAx>
      <c:valAx>
        <c:axId val="193605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3662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Pedestres Ponto 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Rótula!$L$36:$S$36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Rótula!$D$56:$K$56</c:f>
              <c:numCache>
                <c:formatCode>General</c:formatCode>
                <c:ptCount val="8"/>
                <c:pt idx="0">
                  <c:v>43</c:v>
                </c:pt>
                <c:pt idx="1">
                  <c:v>24</c:v>
                </c:pt>
                <c:pt idx="2">
                  <c:v>33</c:v>
                </c:pt>
                <c:pt idx="3">
                  <c:v>44</c:v>
                </c:pt>
                <c:pt idx="4">
                  <c:v>51</c:v>
                </c:pt>
                <c:pt idx="5">
                  <c:v>59</c:v>
                </c:pt>
                <c:pt idx="6">
                  <c:v>39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29-4537-8190-BD42213DC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663488"/>
        <c:axId val="193607296"/>
      </c:barChart>
      <c:catAx>
        <c:axId val="193663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Noite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3607296"/>
        <c:crosses val="autoZero"/>
        <c:auto val="1"/>
        <c:lblAlgn val="ctr"/>
        <c:lblOffset val="100"/>
        <c:noMultiLvlLbl val="0"/>
      </c:catAx>
      <c:valAx>
        <c:axId val="193607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3663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Pedestres Ponto 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Ponto 1</c:v>
          </c:tx>
          <c:invertIfNegative val="0"/>
          <c:cat>
            <c:strRef>
              <c:f>Rótula!$D$36:$K$36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Rótula!$D$37:$I$37</c:f>
              <c:numCache>
                <c:formatCode>General</c:formatCode>
                <c:ptCount val="6"/>
                <c:pt idx="0">
                  <c:v>18</c:v>
                </c:pt>
                <c:pt idx="1">
                  <c:v>12</c:v>
                </c:pt>
                <c:pt idx="2">
                  <c:v>28</c:v>
                </c:pt>
                <c:pt idx="3">
                  <c:v>42</c:v>
                </c:pt>
                <c:pt idx="4">
                  <c:v>25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2C-475A-A65A-6C4FF270C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664000"/>
        <c:axId val="193609024"/>
      </c:barChart>
      <c:catAx>
        <c:axId val="19366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Manhã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3609024"/>
        <c:crosses val="autoZero"/>
        <c:auto val="1"/>
        <c:lblAlgn val="ctr"/>
        <c:lblOffset val="100"/>
        <c:noMultiLvlLbl val="0"/>
      </c:catAx>
      <c:valAx>
        <c:axId val="193609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3664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Pedestres Ponto 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Rótula!$D$36:$I$36</c:f>
              <c:strCache>
                <c:ptCount val="6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</c:strCache>
            </c:strRef>
          </c:cat>
          <c:val>
            <c:numRef>
              <c:f>Rótula!$D$38:$I$38</c:f>
              <c:numCache>
                <c:formatCode>General</c:formatCode>
                <c:ptCount val="6"/>
                <c:pt idx="0">
                  <c:v>46</c:v>
                </c:pt>
                <c:pt idx="1">
                  <c:v>44</c:v>
                </c:pt>
                <c:pt idx="2">
                  <c:v>67</c:v>
                </c:pt>
                <c:pt idx="3">
                  <c:v>58</c:v>
                </c:pt>
                <c:pt idx="4">
                  <c:v>45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14-47E7-A969-729FA9D42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664512"/>
        <c:axId val="193750144"/>
      </c:barChart>
      <c:catAx>
        <c:axId val="19366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Manhã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3750144"/>
        <c:crosses val="autoZero"/>
        <c:auto val="1"/>
        <c:lblAlgn val="ctr"/>
        <c:lblOffset val="100"/>
        <c:noMultiLvlLbl val="0"/>
      </c:catAx>
      <c:valAx>
        <c:axId val="193750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3664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Pedestres Ponto 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Rótula!$D$36:$I$36</c:f>
              <c:strCache>
                <c:ptCount val="6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</c:strCache>
            </c:strRef>
          </c:cat>
          <c:val>
            <c:numRef>
              <c:f>Rótula!$D$39:$I$39</c:f>
              <c:numCache>
                <c:formatCode>General</c:formatCode>
                <c:ptCount val="6"/>
                <c:pt idx="0">
                  <c:v>37</c:v>
                </c:pt>
                <c:pt idx="1">
                  <c:v>60</c:v>
                </c:pt>
                <c:pt idx="2">
                  <c:v>105</c:v>
                </c:pt>
                <c:pt idx="3">
                  <c:v>106</c:v>
                </c:pt>
                <c:pt idx="4">
                  <c:v>55</c:v>
                </c:pt>
                <c:pt idx="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0-4E44-8ABC-F31CE4458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665536"/>
        <c:axId val="193751872"/>
      </c:barChart>
      <c:catAx>
        <c:axId val="193665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Manhã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3751872"/>
        <c:crosses val="autoZero"/>
        <c:auto val="1"/>
        <c:lblAlgn val="ctr"/>
        <c:lblOffset val="100"/>
        <c:noMultiLvlLbl val="0"/>
      </c:catAx>
      <c:valAx>
        <c:axId val="193751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3665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Pedestres Ponto 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Rótula!$L$36:$Q$36</c:f>
              <c:strCache>
                <c:ptCount val="6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</c:strCache>
            </c:strRef>
          </c:cat>
          <c:val>
            <c:numRef>
              <c:f>Rótula!$D$40:$I$40</c:f>
              <c:numCache>
                <c:formatCode>General</c:formatCode>
                <c:ptCount val="6"/>
                <c:pt idx="0">
                  <c:v>29</c:v>
                </c:pt>
                <c:pt idx="1">
                  <c:v>25</c:v>
                </c:pt>
                <c:pt idx="2">
                  <c:v>23</c:v>
                </c:pt>
                <c:pt idx="3">
                  <c:v>26</c:v>
                </c:pt>
                <c:pt idx="4">
                  <c:v>25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33-4098-8475-A91215F8F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665024"/>
        <c:axId val="193753600"/>
      </c:barChart>
      <c:catAx>
        <c:axId val="19366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Manhã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3753600"/>
        <c:crosses val="autoZero"/>
        <c:auto val="1"/>
        <c:lblAlgn val="ctr"/>
        <c:lblOffset val="100"/>
        <c:noMultiLvlLbl val="0"/>
      </c:catAx>
      <c:valAx>
        <c:axId val="193753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3665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Pedestres Ponto 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Rótula!$L$36:$Q$36</c:f>
              <c:strCache>
                <c:ptCount val="6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</c:strCache>
            </c:strRef>
          </c:cat>
          <c:val>
            <c:numRef>
              <c:f>Rótula!$D$41:$I$41</c:f>
              <c:numCache>
                <c:formatCode>General</c:formatCode>
                <c:ptCount val="6"/>
                <c:pt idx="0">
                  <c:v>65</c:v>
                </c:pt>
                <c:pt idx="1">
                  <c:v>83</c:v>
                </c:pt>
                <c:pt idx="2">
                  <c:v>103</c:v>
                </c:pt>
                <c:pt idx="3">
                  <c:v>98</c:v>
                </c:pt>
                <c:pt idx="4">
                  <c:v>78</c:v>
                </c:pt>
                <c:pt idx="5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CC-452B-9DAF-82D7518CD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666048"/>
        <c:axId val="193755904"/>
      </c:barChart>
      <c:catAx>
        <c:axId val="19366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Manhã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3755904"/>
        <c:crosses val="autoZero"/>
        <c:auto val="1"/>
        <c:lblAlgn val="ctr"/>
        <c:lblOffset val="100"/>
        <c:noMultiLvlLbl val="0"/>
      </c:catAx>
      <c:valAx>
        <c:axId val="193755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3666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Pedestres Ponto 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Rótula!$L$36:$Q$36</c:f>
              <c:strCache>
                <c:ptCount val="6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</c:strCache>
            </c:strRef>
          </c:cat>
          <c:val>
            <c:numRef>
              <c:f>Rótula!$D$42:$I$42</c:f>
              <c:numCache>
                <c:formatCode>General</c:formatCode>
                <c:ptCount val="6"/>
                <c:pt idx="0">
                  <c:v>71</c:v>
                </c:pt>
                <c:pt idx="1">
                  <c:v>87</c:v>
                </c:pt>
                <c:pt idx="2">
                  <c:v>95</c:v>
                </c:pt>
                <c:pt idx="3">
                  <c:v>132</c:v>
                </c:pt>
                <c:pt idx="4">
                  <c:v>89</c:v>
                </c:pt>
                <c:pt idx="5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57-4EB3-B9EA-FBC64C4A7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666560"/>
        <c:axId val="194101824"/>
      </c:barChart>
      <c:catAx>
        <c:axId val="19366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Manhã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4101824"/>
        <c:crosses val="autoZero"/>
        <c:auto val="1"/>
        <c:lblAlgn val="ctr"/>
        <c:lblOffset val="100"/>
        <c:noMultiLvlLbl val="0"/>
      </c:catAx>
      <c:valAx>
        <c:axId val="194101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3666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Ciclistas Ponto 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Rótula!$L$36:$S$36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Rótula!$L$45:$S$45</c:f>
              <c:numCache>
                <c:formatCode>General</c:formatCode>
                <c:ptCount val="8"/>
                <c:pt idx="0">
                  <c:v>3</c:v>
                </c:pt>
                <c:pt idx="1">
                  <c:v>9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6</c:v>
                </c:pt>
                <c:pt idx="6">
                  <c:v>3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6-4922-9194-FAD9B56E5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146304"/>
        <c:axId val="194102976"/>
      </c:barChart>
      <c:catAx>
        <c:axId val="194146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Tarde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4102976"/>
        <c:crosses val="autoZero"/>
        <c:auto val="1"/>
        <c:lblAlgn val="ctr"/>
        <c:lblOffset val="100"/>
        <c:noMultiLvlLbl val="0"/>
      </c:catAx>
      <c:valAx>
        <c:axId val="194102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146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Pedestres Ponto 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Rótula!$D$36:$K$36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Rótula!$D$46:$K$46</c:f>
              <c:numCache>
                <c:formatCode>General</c:formatCode>
                <c:ptCount val="8"/>
                <c:pt idx="0">
                  <c:v>63</c:v>
                </c:pt>
                <c:pt idx="1">
                  <c:v>76</c:v>
                </c:pt>
                <c:pt idx="2">
                  <c:v>93</c:v>
                </c:pt>
                <c:pt idx="3">
                  <c:v>69</c:v>
                </c:pt>
                <c:pt idx="4">
                  <c:v>37</c:v>
                </c:pt>
                <c:pt idx="5">
                  <c:v>51</c:v>
                </c:pt>
                <c:pt idx="6">
                  <c:v>76</c:v>
                </c:pt>
                <c:pt idx="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B-4835-A9F6-BECDBD386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696384"/>
        <c:axId val="191255040"/>
      </c:barChart>
      <c:catAx>
        <c:axId val="19169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Tarde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1255040"/>
        <c:crosses val="autoZero"/>
        <c:auto val="1"/>
        <c:lblAlgn val="ctr"/>
        <c:lblOffset val="100"/>
        <c:noMultiLvlLbl val="0"/>
      </c:catAx>
      <c:valAx>
        <c:axId val="191255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1696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Ciclistas Ponto 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Rótula!$L$36:$S$36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Rótula!$L$46:$S$46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BA-4B4F-A408-5D21FD8F0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146816"/>
        <c:axId val="194104704"/>
      </c:barChart>
      <c:catAx>
        <c:axId val="194146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Tarde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4104704"/>
        <c:crosses val="autoZero"/>
        <c:auto val="1"/>
        <c:lblAlgn val="ctr"/>
        <c:lblOffset val="100"/>
        <c:noMultiLvlLbl val="0"/>
      </c:catAx>
      <c:valAx>
        <c:axId val="194104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146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Ciclistas Ponto 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Rótula!$L$36:$S$36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Rótula!$L$47:$S$47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AB-47C0-8A23-7157C46EB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147328"/>
        <c:axId val="194106432"/>
      </c:barChart>
      <c:catAx>
        <c:axId val="194147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Tarde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4106432"/>
        <c:crosses val="autoZero"/>
        <c:auto val="1"/>
        <c:lblAlgn val="ctr"/>
        <c:lblOffset val="100"/>
        <c:noMultiLvlLbl val="0"/>
      </c:catAx>
      <c:valAx>
        <c:axId val="194106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147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Ciclistas Ponto 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Rótula!$L$36:$S$36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Rótula!$L$48:$S$48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6-4D0D-A5E3-97B7F406B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147840"/>
        <c:axId val="194108160"/>
      </c:barChart>
      <c:catAx>
        <c:axId val="19414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Tarde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4108160"/>
        <c:crosses val="autoZero"/>
        <c:auto val="1"/>
        <c:lblAlgn val="ctr"/>
        <c:lblOffset val="100"/>
        <c:noMultiLvlLbl val="0"/>
      </c:catAx>
      <c:valAx>
        <c:axId val="194108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147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Ciclistas Ponto 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Rótula!$L$36:$S$36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Rótula!$L$49:$S$49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C6-4A10-B934-C98AC0D96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148352"/>
        <c:axId val="194241088"/>
      </c:barChart>
      <c:catAx>
        <c:axId val="194148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Tarde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4241088"/>
        <c:crosses val="autoZero"/>
        <c:auto val="1"/>
        <c:lblAlgn val="ctr"/>
        <c:lblOffset val="100"/>
        <c:noMultiLvlLbl val="0"/>
      </c:catAx>
      <c:valAx>
        <c:axId val="194241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148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Ciclistas Ponto 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Rótula!$L$36:$S$36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Rótula!$L$50:$S$50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F-4319-B942-C98E6A798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04832"/>
        <c:axId val="194242816"/>
      </c:barChart>
      <c:catAx>
        <c:axId val="192504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Tarde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4242816"/>
        <c:crosses val="autoZero"/>
        <c:auto val="1"/>
        <c:lblAlgn val="ctr"/>
        <c:lblOffset val="100"/>
        <c:noMultiLvlLbl val="0"/>
      </c:catAx>
      <c:valAx>
        <c:axId val="194242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504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Ciclistas Ponto 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Rótula!$D$36:$K$36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Rótula!$L$53:$S$53</c:f>
              <c:numCache>
                <c:formatCode>General</c:formatCode>
                <c:ptCount val="8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5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9-4093-AADB-BB0C463EE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024448"/>
        <c:axId val="194244544"/>
      </c:barChart>
      <c:catAx>
        <c:axId val="194024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Noite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4244544"/>
        <c:crosses val="autoZero"/>
        <c:auto val="1"/>
        <c:lblAlgn val="ctr"/>
        <c:lblOffset val="100"/>
        <c:noMultiLvlLbl val="0"/>
      </c:catAx>
      <c:valAx>
        <c:axId val="194244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024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CiclistasPonto 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Rótula!$D$36:$K$36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Rótula!$L$54:$S$54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2B-4290-8714-39FD6B013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024960"/>
        <c:axId val="194246272"/>
      </c:barChart>
      <c:catAx>
        <c:axId val="19402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Noite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4246272"/>
        <c:crosses val="autoZero"/>
        <c:auto val="1"/>
        <c:lblAlgn val="ctr"/>
        <c:lblOffset val="100"/>
        <c:noMultiLvlLbl val="0"/>
      </c:catAx>
      <c:valAx>
        <c:axId val="194246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024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Ciclistas Ponto 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Rótula!$L$36:$S$36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Rótula!$L$55:$S$55</c:f>
              <c:numCache>
                <c:formatCode>General</c:formatCode>
                <c:ptCount val="8"/>
                <c:pt idx="0">
                  <c:v>2</c:v>
                </c:pt>
                <c:pt idx="1">
                  <c:v>8</c:v>
                </c:pt>
                <c:pt idx="2">
                  <c:v>7</c:v>
                </c:pt>
                <c:pt idx="3">
                  <c:v>12</c:v>
                </c:pt>
                <c:pt idx="4">
                  <c:v>15</c:v>
                </c:pt>
                <c:pt idx="5">
                  <c:v>7</c:v>
                </c:pt>
                <c:pt idx="6">
                  <c:v>10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29-4AD5-8F8B-00CA64CBF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025472"/>
        <c:axId val="194248000"/>
      </c:barChart>
      <c:catAx>
        <c:axId val="194025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Noite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4248000"/>
        <c:crosses val="autoZero"/>
        <c:auto val="1"/>
        <c:lblAlgn val="ctr"/>
        <c:lblOffset val="100"/>
        <c:noMultiLvlLbl val="0"/>
      </c:catAx>
      <c:valAx>
        <c:axId val="194248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025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Ciclistas Ponto 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Rótula!$L$36:$S$36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Rótula!$L$57:$S$57</c:f>
              <c:numCache>
                <c:formatCode>General</c:formatCode>
                <c:ptCount val="8"/>
                <c:pt idx="0">
                  <c:v>6</c:v>
                </c:pt>
                <c:pt idx="1">
                  <c:v>7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5</c:v>
                </c:pt>
                <c:pt idx="6">
                  <c:v>8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3-4E1A-A7C7-E0059C519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025984"/>
        <c:axId val="194733760"/>
      </c:barChart>
      <c:catAx>
        <c:axId val="194025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Noite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4733760"/>
        <c:crosses val="autoZero"/>
        <c:auto val="1"/>
        <c:lblAlgn val="ctr"/>
        <c:lblOffset val="100"/>
        <c:noMultiLvlLbl val="0"/>
      </c:catAx>
      <c:valAx>
        <c:axId val="194733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025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Ciclistas Ponto 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Rótula!$L$36:$S$36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Rótula!$L$58:$S$58</c:f>
              <c:numCache>
                <c:formatCode>General</c:formatCode>
                <c:ptCount val="8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AF-41C5-8475-377B06467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026496"/>
        <c:axId val="194735488"/>
      </c:barChart>
      <c:catAx>
        <c:axId val="194026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Noite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4735488"/>
        <c:crosses val="autoZero"/>
        <c:auto val="1"/>
        <c:lblAlgn val="ctr"/>
        <c:lblOffset val="100"/>
        <c:noMultiLvlLbl val="0"/>
      </c:catAx>
      <c:valAx>
        <c:axId val="194735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026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Pedestres Ponto 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Rótula!$L$36:$S$36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Rótula!$D$47:$K$47</c:f>
              <c:numCache>
                <c:formatCode>General</c:formatCode>
                <c:ptCount val="8"/>
                <c:pt idx="0">
                  <c:v>116</c:v>
                </c:pt>
                <c:pt idx="1">
                  <c:v>184</c:v>
                </c:pt>
                <c:pt idx="2">
                  <c:v>173</c:v>
                </c:pt>
                <c:pt idx="3">
                  <c:v>150</c:v>
                </c:pt>
                <c:pt idx="4">
                  <c:v>143</c:v>
                </c:pt>
                <c:pt idx="5">
                  <c:v>141</c:v>
                </c:pt>
                <c:pt idx="6">
                  <c:v>187</c:v>
                </c:pt>
                <c:pt idx="7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F2-4556-AC94-DA73F73C1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03808"/>
        <c:axId val="191256768"/>
      </c:barChart>
      <c:catAx>
        <c:axId val="19250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Tarde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1256768"/>
        <c:crosses val="autoZero"/>
        <c:auto val="1"/>
        <c:lblAlgn val="ctr"/>
        <c:lblOffset val="100"/>
        <c:noMultiLvlLbl val="0"/>
      </c:catAx>
      <c:valAx>
        <c:axId val="191256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503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Ciclistas Ponto 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Rótula!$L$36:$S$36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Rótula!$L$56:$S$56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6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00-416E-904A-9DB645294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027008"/>
        <c:axId val="194737216"/>
      </c:barChart>
      <c:catAx>
        <c:axId val="19402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Noite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4737216"/>
        <c:crosses val="autoZero"/>
        <c:auto val="1"/>
        <c:lblAlgn val="ctr"/>
        <c:lblOffset val="100"/>
        <c:noMultiLvlLbl val="0"/>
      </c:catAx>
      <c:valAx>
        <c:axId val="194737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027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Ciclistas Ponto 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Rótula!$D$36:$I$36</c:f>
              <c:strCache>
                <c:ptCount val="6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</c:strCache>
            </c:strRef>
          </c:cat>
          <c:val>
            <c:numRef>
              <c:f>Rótula!$L$37:$Q$37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D-4596-85F0-32E446715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932736"/>
        <c:axId val="194738944"/>
      </c:barChart>
      <c:catAx>
        <c:axId val="194932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Manhã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4738944"/>
        <c:crosses val="autoZero"/>
        <c:auto val="1"/>
        <c:lblAlgn val="ctr"/>
        <c:lblOffset val="100"/>
        <c:noMultiLvlLbl val="0"/>
      </c:catAx>
      <c:valAx>
        <c:axId val="194738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932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Ciclistas Ponto 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Rótula!$D$36:$I$36</c:f>
              <c:strCache>
                <c:ptCount val="6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</c:strCache>
            </c:strRef>
          </c:cat>
          <c:val>
            <c:numRef>
              <c:f>Rótula!$L$38:$Q$38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8B-440D-A8BF-777FC30EA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933248"/>
        <c:axId val="194478656"/>
      </c:barChart>
      <c:catAx>
        <c:axId val="194933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Manhã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4478656"/>
        <c:crosses val="autoZero"/>
        <c:auto val="1"/>
        <c:lblAlgn val="ctr"/>
        <c:lblOffset val="100"/>
        <c:noMultiLvlLbl val="0"/>
      </c:catAx>
      <c:valAx>
        <c:axId val="194478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933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Ciclistas Ponto 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Rótula!$D$36:$I$36</c:f>
              <c:strCache>
                <c:ptCount val="6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</c:strCache>
            </c:strRef>
          </c:cat>
          <c:val>
            <c:numRef>
              <c:f>Rótula!$L$39:$Q$39</c:f>
              <c:numCache>
                <c:formatCode>General</c:formatCode>
                <c:ptCount val="6"/>
                <c:pt idx="0">
                  <c:v>4</c:v>
                </c:pt>
                <c:pt idx="1">
                  <c:v>2</c:v>
                </c:pt>
                <c:pt idx="2">
                  <c:v>6</c:v>
                </c:pt>
                <c:pt idx="3">
                  <c:v>10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AC-4F98-926E-083B5170F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933760"/>
        <c:axId val="194480384"/>
      </c:barChart>
      <c:catAx>
        <c:axId val="19493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Manhã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4480384"/>
        <c:crosses val="autoZero"/>
        <c:auto val="1"/>
        <c:lblAlgn val="ctr"/>
        <c:lblOffset val="100"/>
        <c:noMultiLvlLbl val="0"/>
      </c:catAx>
      <c:valAx>
        <c:axId val="194480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933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Ciclistas Ponto 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Rótula!$V$3:$AA$3</c:f>
              <c:strCache>
                <c:ptCount val="6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</c:strCache>
            </c:strRef>
          </c:cat>
          <c:val>
            <c:numRef>
              <c:f>Rótula!$L$40:$Q$40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2-4E7C-B1C7-A65557E0D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695872"/>
        <c:axId val="194483264"/>
      </c:barChart>
      <c:catAx>
        <c:axId val="191695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Manhã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4483264"/>
        <c:crosses val="autoZero"/>
        <c:auto val="1"/>
        <c:lblAlgn val="ctr"/>
        <c:lblOffset val="100"/>
        <c:noMultiLvlLbl val="0"/>
      </c:catAx>
      <c:valAx>
        <c:axId val="194483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1695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Ciclistas Ponto 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Rótula!$V$3:$AA$3</c:f>
              <c:strCache>
                <c:ptCount val="6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</c:strCache>
            </c:strRef>
          </c:cat>
          <c:val>
            <c:numRef>
              <c:f>Rótula!$L$41:$Q$41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19-4D77-97EB-B638F95A1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934272"/>
        <c:axId val="194484992"/>
      </c:barChart>
      <c:catAx>
        <c:axId val="19493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Manhã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4484992"/>
        <c:crosses val="autoZero"/>
        <c:auto val="1"/>
        <c:lblAlgn val="ctr"/>
        <c:lblOffset val="100"/>
        <c:noMultiLvlLbl val="0"/>
      </c:catAx>
      <c:valAx>
        <c:axId val="194484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934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Ciclistas Ponto 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Rótula!$V$3:$AA$3</c:f>
              <c:strCache>
                <c:ptCount val="6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</c:strCache>
            </c:strRef>
          </c:cat>
          <c:val>
            <c:numRef>
              <c:f>Rótula!$L$42:$Q$42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D7-47CF-8191-1C9A24682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934784"/>
        <c:axId val="194970176"/>
      </c:barChart>
      <c:catAx>
        <c:axId val="194934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Manhã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4970176"/>
        <c:crosses val="autoZero"/>
        <c:auto val="1"/>
        <c:lblAlgn val="ctr"/>
        <c:lblOffset val="100"/>
        <c:noMultiLvlLbl val="0"/>
      </c:catAx>
      <c:valAx>
        <c:axId val="194970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934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Período da Manhã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Pedestres</c:v>
          </c:tx>
          <c:invertIfNegative val="0"/>
          <c:val>
            <c:numRef>
              <c:f>Rótula!$V$37:$V$42</c:f>
              <c:numCache>
                <c:formatCode>General</c:formatCode>
                <c:ptCount val="6"/>
                <c:pt idx="0">
                  <c:v>149</c:v>
                </c:pt>
                <c:pt idx="1">
                  <c:v>304</c:v>
                </c:pt>
                <c:pt idx="2">
                  <c:v>425</c:v>
                </c:pt>
                <c:pt idx="3">
                  <c:v>154</c:v>
                </c:pt>
                <c:pt idx="4">
                  <c:v>531</c:v>
                </c:pt>
                <c:pt idx="5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E-4CDB-9680-7CD69BF4942C}"/>
            </c:ext>
          </c:extLst>
        </c:ser>
        <c:ser>
          <c:idx val="1"/>
          <c:order val="1"/>
          <c:tx>
            <c:v>Ciclistas</c:v>
          </c:tx>
          <c:invertIfNegative val="0"/>
          <c:val>
            <c:numRef>
              <c:f>Rótula!$W$37:$W$42</c:f>
              <c:numCache>
                <c:formatCode>General</c:formatCode>
                <c:ptCount val="6"/>
                <c:pt idx="0">
                  <c:v>12</c:v>
                </c:pt>
                <c:pt idx="1">
                  <c:v>27</c:v>
                </c:pt>
                <c:pt idx="2">
                  <c:v>29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3E-4CDB-9680-7CD69BF49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935296"/>
        <c:axId val="194971328"/>
        <c:axId val="0"/>
      </c:bar3DChart>
      <c:catAx>
        <c:axId val="194935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Pontos de Contagem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94971328"/>
        <c:crosses val="autoZero"/>
        <c:auto val="1"/>
        <c:lblAlgn val="ctr"/>
        <c:lblOffset val="100"/>
        <c:noMultiLvlLbl val="0"/>
      </c:catAx>
      <c:valAx>
        <c:axId val="194971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935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Período da Tarde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Pedestres</c:v>
          </c:tx>
          <c:invertIfNegative val="0"/>
          <c:val>
            <c:numRef>
              <c:f>Rótula!$V$45:$V$50</c:f>
              <c:numCache>
                <c:formatCode>General</c:formatCode>
                <c:ptCount val="6"/>
                <c:pt idx="0">
                  <c:v>499</c:v>
                </c:pt>
                <c:pt idx="1">
                  <c:v>389</c:v>
                </c:pt>
                <c:pt idx="2">
                  <c:v>907</c:v>
                </c:pt>
                <c:pt idx="3">
                  <c:v>243</c:v>
                </c:pt>
                <c:pt idx="4">
                  <c:v>1382</c:v>
                </c:pt>
                <c:pt idx="5">
                  <c:v>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63-46A8-A7B7-749E6A61B1F3}"/>
            </c:ext>
          </c:extLst>
        </c:ser>
        <c:ser>
          <c:idx val="1"/>
          <c:order val="1"/>
          <c:tx>
            <c:v>Ciclistas</c:v>
          </c:tx>
          <c:invertIfNegative val="0"/>
          <c:val>
            <c:numRef>
              <c:f>Rótula!$W$45:$W$50</c:f>
              <c:numCache>
                <c:formatCode>General</c:formatCode>
                <c:ptCount val="6"/>
                <c:pt idx="0">
                  <c:v>27</c:v>
                </c:pt>
                <c:pt idx="1">
                  <c:v>11</c:v>
                </c:pt>
                <c:pt idx="2">
                  <c:v>39</c:v>
                </c:pt>
                <c:pt idx="3">
                  <c:v>5</c:v>
                </c:pt>
                <c:pt idx="4">
                  <c:v>17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63-46A8-A7B7-749E6A61B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935808"/>
        <c:axId val="194973056"/>
        <c:axId val="0"/>
      </c:bar3DChart>
      <c:catAx>
        <c:axId val="194935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Pontos de Contagem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94973056"/>
        <c:crosses val="autoZero"/>
        <c:auto val="1"/>
        <c:lblAlgn val="ctr"/>
        <c:lblOffset val="100"/>
        <c:noMultiLvlLbl val="0"/>
      </c:catAx>
      <c:valAx>
        <c:axId val="194973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935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Período da Noite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Pedestres</c:v>
          </c:tx>
          <c:invertIfNegative val="0"/>
          <c:val>
            <c:numRef>
              <c:f>Rótula!$V$53:$V$58</c:f>
              <c:numCache>
                <c:formatCode>General</c:formatCode>
                <c:ptCount val="6"/>
                <c:pt idx="0">
                  <c:v>432</c:v>
                </c:pt>
                <c:pt idx="1">
                  <c:v>305</c:v>
                </c:pt>
                <c:pt idx="2">
                  <c:v>925</c:v>
                </c:pt>
                <c:pt idx="3">
                  <c:v>254</c:v>
                </c:pt>
                <c:pt idx="4">
                  <c:v>941</c:v>
                </c:pt>
                <c:pt idx="5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A-4976-B725-349D5635A87B}"/>
            </c:ext>
          </c:extLst>
        </c:ser>
        <c:ser>
          <c:idx val="1"/>
          <c:order val="1"/>
          <c:tx>
            <c:v>Ciclistas</c:v>
          </c:tx>
          <c:invertIfNegative val="0"/>
          <c:val>
            <c:numRef>
              <c:f>Rótula!$W$53:$W$58</c:f>
              <c:numCache>
                <c:formatCode>General</c:formatCode>
                <c:ptCount val="6"/>
                <c:pt idx="0">
                  <c:v>30</c:v>
                </c:pt>
                <c:pt idx="1">
                  <c:v>17</c:v>
                </c:pt>
                <c:pt idx="2">
                  <c:v>51</c:v>
                </c:pt>
                <c:pt idx="3">
                  <c:v>17</c:v>
                </c:pt>
                <c:pt idx="4">
                  <c:v>27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2A-4976-B725-349D5635A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936320"/>
        <c:axId val="194974784"/>
        <c:axId val="0"/>
      </c:bar3DChart>
      <c:catAx>
        <c:axId val="19493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Pontos de Contagem</a:t>
                </a:r>
              </a:p>
            </c:rich>
          </c:tx>
          <c:overlay val="0"/>
        </c:title>
        <c:majorTickMark val="out"/>
        <c:minorTickMark val="none"/>
        <c:tickLblPos val="nextTo"/>
        <c:crossAx val="194974784"/>
        <c:crosses val="autoZero"/>
        <c:auto val="1"/>
        <c:lblAlgn val="ctr"/>
        <c:lblOffset val="100"/>
        <c:noMultiLvlLbl val="0"/>
      </c:catAx>
      <c:valAx>
        <c:axId val="194974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936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Pedestres Ponto 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Rótula!$L$36:$S$36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Rótula!$D$48:$K$48</c:f>
              <c:numCache>
                <c:formatCode>General</c:formatCode>
                <c:ptCount val="8"/>
                <c:pt idx="0">
                  <c:v>42</c:v>
                </c:pt>
                <c:pt idx="1">
                  <c:v>34</c:v>
                </c:pt>
                <c:pt idx="2">
                  <c:v>39</c:v>
                </c:pt>
                <c:pt idx="3">
                  <c:v>47</c:v>
                </c:pt>
                <c:pt idx="4">
                  <c:v>41</c:v>
                </c:pt>
                <c:pt idx="5">
                  <c:v>40</c:v>
                </c:pt>
                <c:pt idx="6">
                  <c:v>27</c:v>
                </c:pt>
                <c:pt idx="7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A-4138-9E43-EBEEF150E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04320"/>
        <c:axId val="192839680"/>
      </c:barChart>
      <c:catAx>
        <c:axId val="192504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Tarde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2839680"/>
        <c:crosses val="autoZero"/>
        <c:auto val="1"/>
        <c:lblAlgn val="ctr"/>
        <c:lblOffset val="100"/>
        <c:noMultiLvlLbl val="0"/>
      </c:catAx>
      <c:valAx>
        <c:axId val="192839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504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Ponto 3 - Manhã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Sentido D</c:v>
          </c:tx>
          <c:invertIfNegative val="0"/>
          <c:cat>
            <c:strRef>
              <c:f>'Dona Benta'!$B$65:$G$65</c:f>
              <c:strCache>
                <c:ptCount val="6"/>
                <c:pt idx="0">
                  <c:v>7h30-7h45</c:v>
                </c:pt>
                <c:pt idx="1">
                  <c:v>7h45-8h</c:v>
                </c:pt>
                <c:pt idx="2">
                  <c:v>8h-8h15</c:v>
                </c:pt>
                <c:pt idx="3">
                  <c:v>8h15-8h30</c:v>
                </c:pt>
                <c:pt idx="4">
                  <c:v>8h30-8h45</c:v>
                </c:pt>
                <c:pt idx="5">
                  <c:v>8h45-9h</c:v>
                </c:pt>
              </c:strCache>
            </c:strRef>
          </c:cat>
          <c:val>
            <c:numRef>
              <c:f>Rótula!$D$6:$I$6</c:f>
              <c:numCache>
                <c:formatCode>General</c:formatCode>
                <c:ptCount val="6"/>
                <c:pt idx="0">
                  <c:v>19</c:v>
                </c:pt>
                <c:pt idx="1">
                  <c:v>50</c:v>
                </c:pt>
                <c:pt idx="2">
                  <c:v>97</c:v>
                </c:pt>
                <c:pt idx="3">
                  <c:v>95</c:v>
                </c:pt>
                <c:pt idx="4">
                  <c:v>44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3A-4BD8-8BFF-5153818255C6}"/>
            </c:ext>
          </c:extLst>
        </c:ser>
        <c:ser>
          <c:idx val="1"/>
          <c:order val="1"/>
          <c:tx>
            <c:v>Sentido E</c:v>
          </c:tx>
          <c:invertIfNegative val="0"/>
          <c:cat>
            <c:strRef>
              <c:f>'Dona Benta'!$B$65:$G$65</c:f>
              <c:strCache>
                <c:ptCount val="6"/>
                <c:pt idx="0">
                  <c:v>7h30-7h45</c:v>
                </c:pt>
                <c:pt idx="1">
                  <c:v>7h45-8h</c:v>
                </c:pt>
                <c:pt idx="2">
                  <c:v>8h-8h15</c:v>
                </c:pt>
                <c:pt idx="3">
                  <c:v>8h15-8h30</c:v>
                </c:pt>
                <c:pt idx="4">
                  <c:v>8h30-8h45</c:v>
                </c:pt>
                <c:pt idx="5">
                  <c:v>8h45-9h</c:v>
                </c:pt>
              </c:strCache>
            </c:strRef>
          </c:cat>
          <c:val>
            <c:numRef>
              <c:f>Rótula!$M$6:$R$6</c:f>
              <c:numCache>
                <c:formatCode>General</c:formatCode>
                <c:ptCount val="6"/>
                <c:pt idx="0">
                  <c:v>18</c:v>
                </c:pt>
                <c:pt idx="1">
                  <c:v>10</c:v>
                </c:pt>
                <c:pt idx="2">
                  <c:v>8</c:v>
                </c:pt>
                <c:pt idx="3">
                  <c:v>11</c:v>
                </c:pt>
                <c:pt idx="4">
                  <c:v>11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3A-4BD8-8BFF-515381825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145728"/>
        <c:axId val="194976512"/>
      </c:barChart>
      <c:catAx>
        <c:axId val="19514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4976512"/>
        <c:crosses val="autoZero"/>
        <c:auto val="1"/>
        <c:lblAlgn val="ctr"/>
        <c:lblOffset val="100"/>
        <c:noMultiLvlLbl val="0"/>
      </c:catAx>
      <c:valAx>
        <c:axId val="194976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5145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Ponto 3 - Tarde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Sentido D</c:v>
          </c:tx>
          <c:invertIfNegative val="0"/>
          <c:cat>
            <c:strRef>
              <c:f>'Dona Benta'!$J$65:$Q$65</c:f>
              <c:strCache>
                <c:ptCount val="8"/>
                <c:pt idx="0">
                  <c:v>11h30-11h45</c:v>
                </c:pt>
                <c:pt idx="1">
                  <c:v>11h45-12h</c:v>
                </c:pt>
                <c:pt idx="2">
                  <c:v>12h-12h15</c:v>
                </c:pt>
                <c:pt idx="3">
                  <c:v>12h15-12h30</c:v>
                </c:pt>
                <c:pt idx="4">
                  <c:v>12h30-12h45</c:v>
                </c:pt>
                <c:pt idx="5">
                  <c:v>12h45-13h</c:v>
                </c:pt>
                <c:pt idx="6">
                  <c:v>13h-13h15</c:v>
                </c:pt>
                <c:pt idx="7">
                  <c:v>13h15-13h30</c:v>
                </c:pt>
              </c:strCache>
            </c:strRef>
          </c:cat>
          <c:val>
            <c:numRef>
              <c:f>Rótula!$D$15:$K$15</c:f>
              <c:numCache>
                <c:formatCode>General</c:formatCode>
                <c:ptCount val="8"/>
                <c:pt idx="0">
                  <c:v>48</c:v>
                </c:pt>
                <c:pt idx="1">
                  <c:v>52</c:v>
                </c:pt>
                <c:pt idx="2">
                  <c:v>50</c:v>
                </c:pt>
                <c:pt idx="3">
                  <c:v>71</c:v>
                </c:pt>
                <c:pt idx="4">
                  <c:v>83</c:v>
                </c:pt>
                <c:pt idx="5">
                  <c:v>97</c:v>
                </c:pt>
                <c:pt idx="6">
                  <c:v>131</c:v>
                </c:pt>
                <c:pt idx="7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AC-4540-8E90-6DCE37D853F7}"/>
            </c:ext>
          </c:extLst>
        </c:ser>
        <c:ser>
          <c:idx val="1"/>
          <c:order val="1"/>
          <c:tx>
            <c:v>Sentido E</c:v>
          </c:tx>
          <c:invertIfNegative val="0"/>
          <c:cat>
            <c:strRef>
              <c:f>'Dona Benta'!$J$65:$Q$65</c:f>
              <c:strCache>
                <c:ptCount val="8"/>
                <c:pt idx="0">
                  <c:v>11h30-11h45</c:v>
                </c:pt>
                <c:pt idx="1">
                  <c:v>11h45-12h</c:v>
                </c:pt>
                <c:pt idx="2">
                  <c:v>12h-12h15</c:v>
                </c:pt>
                <c:pt idx="3">
                  <c:v>12h15-12h30</c:v>
                </c:pt>
                <c:pt idx="4">
                  <c:v>12h30-12h45</c:v>
                </c:pt>
                <c:pt idx="5">
                  <c:v>12h45-13h</c:v>
                </c:pt>
                <c:pt idx="6">
                  <c:v>13h-13h15</c:v>
                </c:pt>
                <c:pt idx="7">
                  <c:v>13h15-13h30</c:v>
                </c:pt>
              </c:strCache>
            </c:strRef>
          </c:cat>
          <c:val>
            <c:numRef>
              <c:f>Rótula!$M$15:$T$15</c:f>
              <c:numCache>
                <c:formatCode>General</c:formatCode>
                <c:ptCount val="8"/>
                <c:pt idx="0">
                  <c:v>68</c:v>
                </c:pt>
                <c:pt idx="1">
                  <c:v>132</c:v>
                </c:pt>
                <c:pt idx="2">
                  <c:v>123</c:v>
                </c:pt>
                <c:pt idx="3">
                  <c:v>79</c:v>
                </c:pt>
                <c:pt idx="4">
                  <c:v>60</c:v>
                </c:pt>
                <c:pt idx="5">
                  <c:v>44</c:v>
                </c:pt>
                <c:pt idx="6">
                  <c:v>56</c:v>
                </c:pt>
                <c:pt idx="7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AC-4540-8E90-6DCE37D85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146752"/>
        <c:axId val="195183168"/>
      </c:barChart>
      <c:catAx>
        <c:axId val="195146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5183168"/>
        <c:crosses val="autoZero"/>
        <c:auto val="1"/>
        <c:lblAlgn val="ctr"/>
        <c:lblOffset val="100"/>
        <c:noMultiLvlLbl val="0"/>
      </c:catAx>
      <c:valAx>
        <c:axId val="195183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5146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Ponto 3 - Noite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Sentido D</c:v>
          </c:tx>
          <c:invertIfNegative val="0"/>
          <c:cat>
            <c:strRef>
              <c:f>'Dona Benta'!$V$65:$AC$65</c:f>
              <c:strCache>
                <c:ptCount val="8"/>
                <c:pt idx="0">
                  <c:v>17h-17h15</c:v>
                </c:pt>
                <c:pt idx="1">
                  <c:v>17h15-17h30</c:v>
                </c:pt>
                <c:pt idx="2">
                  <c:v>17h30-17h45</c:v>
                </c:pt>
                <c:pt idx="3">
                  <c:v>17h45-18h</c:v>
                </c:pt>
                <c:pt idx="4">
                  <c:v>18h-18h15</c:v>
                </c:pt>
                <c:pt idx="5">
                  <c:v>18h15-18h30</c:v>
                </c:pt>
                <c:pt idx="6">
                  <c:v>18h30-18h45</c:v>
                </c:pt>
                <c:pt idx="7">
                  <c:v>18h45-19h</c:v>
                </c:pt>
              </c:strCache>
            </c:strRef>
          </c:cat>
          <c:val>
            <c:numRef>
              <c:f>Rótula!$D$24:$K$24</c:f>
              <c:numCache>
                <c:formatCode>General</c:formatCode>
                <c:ptCount val="8"/>
                <c:pt idx="0">
                  <c:v>41</c:v>
                </c:pt>
                <c:pt idx="1">
                  <c:v>47</c:v>
                </c:pt>
                <c:pt idx="2">
                  <c:v>55</c:v>
                </c:pt>
                <c:pt idx="3">
                  <c:v>82</c:v>
                </c:pt>
                <c:pt idx="4">
                  <c:v>100</c:v>
                </c:pt>
                <c:pt idx="5">
                  <c:v>118</c:v>
                </c:pt>
                <c:pt idx="6">
                  <c:v>69</c:v>
                </c:pt>
                <c:pt idx="7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EC-4972-90D0-140B835E5D7C}"/>
            </c:ext>
          </c:extLst>
        </c:ser>
        <c:ser>
          <c:idx val="1"/>
          <c:order val="1"/>
          <c:tx>
            <c:v>Sentido E</c:v>
          </c:tx>
          <c:invertIfNegative val="0"/>
          <c:cat>
            <c:strRef>
              <c:f>'Dona Benta'!$V$65:$AC$65</c:f>
              <c:strCache>
                <c:ptCount val="8"/>
                <c:pt idx="0">
                  <c:v>17h-17h15</c:v>
                </c:pt>
                <c:pt idx="1">
                  <c:v>17h15-17h30</c:v>
                </c:pt>
                <c:pt idx="2">
                  <c:v>17h30-17h45</c:v>
                </c:pt>
                <c:pt idx="3">
                  <c:v>17h45-18h</c:v>
                </c:pt>
                <c:pt idx="4">
                  <c:v>18h-18h15</c:v>
                </c:pt>
                <c:pt idx="5">
                  <c:v>18h15-18h30</c:v>
                </c:pt>
                <c:pt idx="6">
                  <c:v>18h30-18h45</c:v>
                </c:pt>
                <c:pt idx="7">
                  <c:v>18h45-19h</c:v>
                </c:pt>
              </c:strCache>
            </c:strRef>
          </c:cat>
          <c:val>
            <c:numRef>
              <c:f>Rótula!$M$24:$T$24</c:f>
              <c:numCache>
                <c:formatCode>General</c:formatCode>
                <c:ptCount val="8"/>
                <c:pt idx="0">
                  <c:v>72</c:v>
                </c:pt>
                <c:pt idx="1">
                  <c:v>62</c:v>
                </c:pt>
                <c:pt idx="2">
                  <c:v>76</c:v>
                </c:pt>
                <c:pt idx="3">
                  <c:v>76</c:v>
                </c:pt>
                <c:pt idx="4">
                  <c:v>114</c:v>
                </c:pt>
                <c:pt idx="5">
                  <c:v>82</c:v>
                </c:pt>
                <c:pt idx="6">
                  <c:v>96</c:v>
                </c:pt>
                <c:pt idx="7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EC-4972-90D0-140B835E5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147264"/>
        <c:axId val="195184896"/>
      </c:barChart>
      <c:catAx>
        <c:axId val="195147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5184896"/>
        <c:crosses val="autoZero"/>
        <c:auto val="1"/>
        <c:lblAlgn val="ctr"/>
        <c:lblOffset val="100"/>
        <c:noMultiLvlLbl val="0"/>
      </c:catAx>
      <c:valAx>
        <c:axId val="195184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5147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Ponto 5 - Manhã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Sentido D</c:v>
          </c:tx>
          <c:invertIfNegative val="0"/>
          <c:cat>
            <c:strRef>
              <c:f>'Dona Benta'!$B$65:$G$65</c:f>
              <c:strCache>
                <c:ptCount val="6"/>
                <c:pt idx="0">
                  <c:v>7h30-7h45</c:v>
                </c:pt>
                <c:pt idx="1">
                  <c:v>7h45-8h</c:v>
                </c:pt>
                <c:pt idx="2">
                  <c:v>8h-8h15</c:v>
                </c:pt>
                <c:pt idx="3">
                  <c:v>8h15-8h30</c:v>
                </c:pt>
                <c:pt idx="4">
                  <c:v>8h30-8h45</c:v>
                </c:pt>
                <c:pt idx="5">
                  <c:v>8h45-9h</c:v>
                </c:pt>
              </c:strCache>
            </c:strRef>
          </c:cat>
          <c:val>
            <c:numRef>
              <c:f>Rótula!$D$8:$I$8</c:f>
              <c:numCache>
                <c:formatCode>General</c:formatCode>
                <c:ptCount val="6"/>
                <c:pt idx="0">
                  <c:v>14</c:v>
                </c:pt>
                <c:pt idx="1">
                  <c:v>18</c:v>
                </c:pt>
                <c:pt idx="2">
                  <c:v>31</c:v>
                </c:pt>
                <c:pt idx="3">
                  <c:v>23</c:v>
                </c:pt>
                <c:pt idx="4">
                  <c:v>29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8-4D9B-8860-8C626D81F517}"/>
            </c:ext>
          </c:extLst>
        </c:ser>
        <c:ser>
          <c:idx val="1"/>
          <c:order val="1"/>
          <c:tx>
            <c:v>Sentido E</c:v>
          </c:tx>
          <c:invertIfNegative val="0"/>
          <c:cat>
            <c:strRef>
              <c:f>'Dona Benta'!$B$65:$G$65</c:f>
              <c:strCache>
                <c:ptCount val="6"/>
                <c:pt idx="0">
                  <c:v>7h30-7h45</c:v>
                </c:pt>
                <c:pt idx="1">
                  <c:v>7h45-8h</c:v>
                </c:pt>
                <c:pt idx="2">
                  <c:v>8h-8h15</c:v>
                </c:pt>
                <c:pt idx="3">
                  <c:v>8h15-8h30</c:v>
                </c:pt>
                <c:pt idx="4">
                  <c:v>8h30-8h45</c:v>
                </c:pt>
                <c:pt idx="5">
                  <c:v>8h45-9h</c:v>
                </c:pt>
              </c:strCache>
            </c:strRef>
          </c:cat>
          <c:val>
            <c:numRef>
              <c:f>Rótula!$M$8:$R$8</c:f>
              <c:numCache>
                <c:formatCode>General</c:formatCode>
                <c:ptCount val="6"/>
                <c:pt idx="0">
                  <c:v>51</c:v>
                </c:pt>
                <c:pt idx="1">
                  <c:v>65</c:v>
                </c:pt>
                <c:pt idx="2">
                  <c:v>72</c:v>
                </c:pt>
                <c:pt idx="3">
                  <c:v>75</c:v>
                </c:pt>
                <c:pt idx="4">
                  <c:v>49</c:v>
                </c:pt>
                <c:pt idx="5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8-4D9B-8860-8C626D81F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148288"/>
        <c:axId val="195186624"/>
      </c:barChart>
      <c:catAx>
        <c:axId val="19514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5186624"/>
        <c:crosses val="autoZero"/>
        <c:auto val="1"/>
        <c:lblAlgn val="ctr"/>
        <c:lblOffset val="100"/>
        <c:noMultiLvlLbl val="0"/>
      </c:catAx>
      <c:valAx>
        <c:axId val="195186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5148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Ponto 5 - Tarde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Sentido D</c:v>
          </c:tx>
          <c:invertIfNegative val="0"/>
          <c:cat>
            <c:strRef>
              <c:f>'Dona Benta'!$J$65:$Q$65</c:f>
              <c:strCache>
                <c:ptCount val="8"/>
                <c:pt idx="0">
                  <c:v>11h30-11h45</c:v>
                </c:pt>
                <c:pt idx="1">
                  <c:v>11h45-12h</c:v>
                </c:pt>
                <c:pt idx="2">
                  <c:v>12h-12h15</c:v>
                </c:pt>
                <c:pt idx="3">
                  <c:v>12h15-12h30</c:v>
                </c:pt>
                <c:pt idx="4">
                  <c:v>12h30-12h45</c:v>
                </c:pt>
                <c:pt idx="5">
                  <c:v>12h45-13h</c:v>
                </c:pt>
                <c:pt idx="6">
                  <c:v>13h-13h15</c:v>
                </c:pt>
                <c:pt idx="7">
                  <c:v>13h15-13h30</c:v>
                </c:pt>
              </c:strCache>
            </c:strRef>
          </c:cat>
          <c:val>
            <c:numRef>
              <c:f>Rótula!$D$17:$K$17</c:f>
              <c:numCache>
                <c:formatCode>General</c:formatCode>
                <c:ptCount val="8"/>
                <c:pt idx="0">
                  <c:v>119</c:v>
                </c:pt>
                <c:pt idx="1">
                  <c:v>134</c:v>
                </c:pt>
                <c:pt idx="2">
                  <c:v>182</c:v>
                </c:pt>
                <c:pt idx="3">
                  <c:v>138</c:v>
                </c:pt>
                <c:pt idx="4">
                  <c:v>111</c:v>
                </c:pt>
                <c:pt idx="5">
                  <c:v>84</c:v>
                </c:pt>
                <c:pt idx="6">
                  <c:v>113</c:v>
                </c:pt>
                <c:pt idx="7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9E-4E11-BCA3-6C2A5CEC52B4}"/>
            </c:ext>
          </c:extLst>
        </c:ser>
        <c:ser>
          <c:idx val="1"/>
          <c:order val="1"/>
          <c:tx>
            <c:v>Sentido E</c:v>
          </c:tx>
          <c:invertIfNegative val="0"/>
          <c:cat>
            <c:strRef>
              <c:f>'Dona Benta'!$J$65:$Q$65</c:f>
              <c:strCache>
                <c:ptCount val="8"/>
                <c:pt idx="0">
                  <c:v>11h30-11h45</c:v>
                </c:pt>
                <c:pt idx="1">
                  <c:v>11h45-12h</c:v>
                </c:pt>
                <c:pt idx="2">
                  <c:v>12h-12h15</c:v>
                </c:pt>
                <c:pt idx="3">
                  <c:v>12h15-12h30</c:v>
                </c:pt>
                <c:pt idx="4">
                  <c:v>12h30-12h45</c:v>
                </c:pt>
                <c:pt idx="5">
                  <c:v>12h45-13h</c:v>
                </c:pt>
                <c:pt idx="6">
                  <c:v>13h-13h15</c:v>
                </c:pt>
                <c:pt idx="7">
                  <c:v>13h15-13h30</c:v>
                </c:pt>
              </c:strCache>
            </c:strRef>
          </c:cat>
          <c:val>
            <c:numRef>
              <c:f>Rótula!$M$17:$T$17</c:f>
              <c:numCache>
                <c:formatCode>General</c:formatCode>
                <c:ptCount val="8"/>
                <c:pt idx="0">
                  <c:v>69</c:v>
                </c:pt>
                <c:pt idx="1">
                  <c:v>83</c:v>
                </c:pt>
                <c:pt idx="2">
                  <c:v>96</c:v>
                </c:pt>
                <c:pt idx="3">
                  <c:v>105</c:v>
                </c:pt>
                <c:pt idx="4">
                  <c:v>133</c:v>
                </c:pt>
                <c:pt idx="5">
                  <c:v>128</c:v>
                </c:pt>
                <c:pt idx="6">
                  <c:v>151</c:v>
                </c:pt>
                <c:pt idx="7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9E-4E11-BCA3-6C2A5CEC5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148800"/>
        <c:axId val="195188352"/>
      </c:barChart>
      <c:catAx>
        <c:axId val="195148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5188352"/>
        <c:crosses val="autoZero"/>
        <c:auto val="1"/>
        <c:lblAlgn val="ctr"/>
        <c:lblOffset val="100"/>
        <c:noMultiLvlLbl val="0"/>
      </c:catAx>
      <c:valAx>
        <c:axId val="195188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5148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Ponto 5 - Noite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Sentido D</c:v>
          </c:tx>
          <c:invertIfNegative val="0"/>
          <c:cat>
            <c:strRef>
              <c:f>'Dona Benta'!$V$65:$AC$65</c:f>
              <c:strCache>
                <c:ptCount val="8"/>
                <c:pt idx="0">
                  <c:v>17h-17h15</c:v>
                </c:pt>
                <c:pt idx="1">
                  <c:v>17h15-17h30</c:v>
                </c:pt>
                <c:pt idx="2">
                  <c:v>17h30-17h45</c:v>
                </c:pt>
                <c:pt idx="3">
                  <c:v>17h45-18h</c:v>
                </c:pt>
                <c:pt idx="4">
                  <c:v>18h-18h15</c:v>
                </c:pt>
                <c:pt idx="5">
                  <c:v>18h15-18h30</c:v>
                </c:pt>
                <c:pt idx="6">
                  <c:v>18h30-18h45</c:v>
                </c:pt>
                <c:pt idx="7">
                  <c:v>18h45-19h</c:v>
                </c:pt>
              </c:strCache>
            </c:strRef>
          </c:cat>
          <c:val>
            <c:numRef>
              <c:f>Rótula!$D$26:$K$26</c:f>
              <c:numCache>
                <c:formatCode>General</c:formatCode>
                <c:ptCount val="8"/>
                <c:pt idx="0">
                  <c:v>101</c:v>
                </c:pt>
                <c:pt idx="1">
                  <c:v>94</c:v>
                </c:pt>
                <c:pt idx="2">
                  <c:v>88</c:v>
                </c:pt>
                <c:pt idx="3">
                  <c:v>103</c:v>
                </c:pt>
                <c:pt idx="4">
                  <c:v>108</c:v>
                </c:pt>
                <c:pt idx="5">
                  <c:v>89</c:v>
                </c:pt>
                <c:pt idx="6">
                  <c:v>62</c:v>
                </c:pt>
                <c:pt idx="7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2A-4ECD-97FE-BE04740B901B}"/>
            </c:ext>
          </c:extLst>
        </c:ser>
        <c:ser>
          <c:idx val="1"/>
          <c:order val="1"/>
          <c:tx>
            <c:v>Sentido E</c:v>
          </c:tx>
          <c:invertIfNegative val="0"/>
          <c:cat>
            <c:strRef>
              <c:f>'Dona Benta'!$V$65:$AC$65</c:f>
              <c:strCache>
                <c:ptCount val="8"/>
                <c:pt idx="0">
                  <c:v>17h-17h15</c:v>
                </c:pt>
                <c:pt idx="1">
                  <c:v>17h15-17h30</c:v>
                </c:pt>
                <c:pt idx="2">
                  <c:v>17h30-17h45</c:v>
                </c:pt>
                <c:pt idx="3">
                  <c:v>17h45-18h</c:v>
                </c:pt>
                <c:pt idx="4">
                  <c:v>18h-18h15</c:v>
                </c:pt>
                <c:pt idx="5">
                  <c:v>18h15-18h30</c:v>
                </c:pt>
                <c:pt idx="6">
                  <c:v>18h30-18h45</c:v>
                </c:pt>
                <c:pt idx="7">
                  <c:v>18h45-19h</c:v>
                </c:pt>
              </c:strCache>
            </c:strRef>
          </c:cat>
          <c:val>
            <c:numRef>
              <c:f>Rótula!$M$26:$T$26</c:f>
              <c:numCache>
                <c:formatCode>General</c:formatCode>
                <c:ptCount val="8"/>
                <c:pt idx="0">
                  <c:v>65</c:v>
                </c:pt>
                <c:pt idx="1">
                  <c:v>41</c:v>
                </c:pt>
                <c:pt idx="2">
                  <c:v>37</c:v>
                </c:pt>
                <c:pt idx="3">
                  <c:v>52</c:v>
                </c:pt>
                <c:pt idx="4">
                  <c:v>80</c:v>
                </c:pt>
                <c:pt idx="5">
                  <c:v>83</c:v>
                </c:pt>
                <c:pt idx="6">
                  <c:v>42</c:v>
                </c:pt>
                <c:pt idx="7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2A-4ECD-97FE-BE04740B9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149312"/>
        <c:axId val="195190080"/>
      </c:barChart>
      <c:catAx>
        <c:axId val="195149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5190080"/>
        <c:crosses val="autoZero"/>
        <c:auto val="1"/>
        <c:lblAlgn val="ctr"/>
        <c:lblOffset val="100"/>
        <c:noMultiLvlLbl val="0"/>
      </c:catAx>
      <c:valAx>
        <c:axId val="195190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5149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Ponto 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invertIfNegative val="0"/>
          <c:cat>
            <c:strRef>
              <c:f>Rótula!$AP$2:$BR$2</c:f>
              <c:strCache>
                <c:ptCount val="29"/>
                <c:pt idx="0">
                  <c:v>7h30-7h45</c:v>
                </c:pt>
                <c:pt idx="1">
                  <c:v>7h45-8h</c:v>
                </c:pt>
                <c:pt idx="2">
                  <c:v>8h-8h15</c:v>
                </c:pt>
                <c:pt idx="3">
                  <c:v>8h15-8h30</c:v>
                </c:pt>
                <c:pt idx="4">
                  <c:v>8h30-8h45</c:v>
                </c:pt>
                <c:pt idx="5">
                  <c:v>8h45-9h</c:v>
                </c:pt>
                <c:pt idx="6">
                  <c:v>9h-10h</c:v>
                </c:pt>
                <c:pt idx="7">
                  <c:v>10h-11h</c:v>
                </c:pt>
                <c:pt idx="8">
                  <c:v>11h-11h30</c:v>
                </c:pt>
                <c:pt idx="9">
                  <c:v>11h30-11h45</c:v>
                </c:pt>
                <c:pt idx="10">
                  <c:v>11h45-12h</c:v>
                </c:pt>
                <c:pt idx="11">
                  <c:v>12h-12h15</c:v>
                </c:pt>
                <c:pt idx="12">
                  <c:v>12h15-12h30</c:v>
                </c:pt>
                <c:pt idx="13">
                  <c:v>12h30-12h45</c:v>
                </c:pt>
                <c:pt idx="14">
                  <c:v>12h45-13h</c:v>
                </c:pt>
                <c:pt idx="15">
                  <c:v>13h-13h15</c:v>
                </c:pt>
                <c:pt idx="16">
                  <c:v>13h15-13h30</c:v>
                </c:pt>
                <c:pt idx="17">
                  <c:v>13h30-14h</c:v>
                </c:pt>
                <c:pt idx="18">
                  <c:v>14h-15h</c:v>
                </c:pt>
                <c:pt idx="19">
                  <c:v>15h-16h</c:v>
                </c:pt>
                <c:pt idx="20">
                  <c:v>16h-17h</c:v>
                </c:pt>
                <c:pt idx="21">
                  <c:v>17h-17h15</c:v>
                </c:pt>
                <c:pt idx="22">
                  <c:v>17h15-17h30</c:v>
                </c:pt>
                <c:pt idx="23">
                  <c:v>17h30-17h45</c:v>
                </c:pt>
                <c:pt idx="24">
                  <c:v>17h45-18h</c:v>
                </c:pt>
                <c:pt idx="25">
                  <c:v>18h-18h15</c:v>
                </c:pt>
                <c:pt idx="26">
                  <c:v>18h15-18h30</c:v>
                </c:pt>
                <c:pt idx="27">
                  <c:v>18h30-18h45</c:v>
                </c:pt>
                <c:pt idx="28">
                  <c:v>18h45-19h</c:v>
                </c:pt>
              </c:strCache>
            </c:strRef>
          </c:cat>
          <c:val>
            <c:numRef>
              <c:f>Rótula!$AP$3:$BR$3</c:f>
              <c:numCache>
                <c:formatCode>General</c:formatCode>
                <c:ptCount val="29"/>
                <c:pt idx="0">
                  <c:v>37</c:v>
                </c:pt>
                <c:pt idx="1">
                  <c:v>60</c:v>
                </c:pt>
                <c:pt idx="2">
                  <c:v>105</c:v>
                </c:pt>
                <c:pt idx="3">
                  <c:v>106</c:v>
                </c:pt>
                <c:pt idx="4">
                  <c:v>55</c:v>
                </c:pt>
                <c:pt idx="5">
                  <c:v>62</c:v>
                </c:pt>
                <c:pt idx="9">
                  <c:v>116</c:v>
                </c:pt>
                <c:pt idx="10">
                  <c:v>184</c:v>
                </c:pt>
                <c:pt idx="11">
                  <c:v>173</c:v>
                </c:pt>
                <c:pt idx="12">
                  <c:v>150</c:v>
                </c:pt>
                <c:pt idx="13">
                  <c:v>143</c:v>
                </c:pt>
                <c:pt idx="14">
                  <c:v>141</c:v>
                </c:pt>
                <c:pt idx="15">
                  <c:v>187</c:v>
                </c:pt>
                <c:pt idx="16">
                  <c:v>140</c:v>
                </c:pt>
                <c:pt idx="21">
                  <c:v>113</c:v>
                </c:pt>
                <c:pt idx="22">
                  <c:v>109</c:v>
                </c:pt>
                <c:pt idx="23">
                  <c:v>131</c:v>
                </c:pt>
                <c:pt idx="24">
                  <c:v>158</c:v>
                </c:pt>
                <c:pt idx="25">
                  <c:v>214</c:v>
                </c:pt>
                <c:pt idx="26">
                  <c:v>200</c:v>
                </c:pt>
                <c:pt idx="27">
                  <c:v>165</c:v>
                </c:pt>
                <c:pt idx="28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3A-438F-BE74-2BF50259CF66}"/>
            </c:ext>
          </c:extLst>
        </c:ser>
        <c:ser>
          <c:idx val="1"/>
          <c:order val="0"/>
          <c:invertIfNegative val="0"/>
          <c:cat>
            <c:strRef>
              <c:f>Rótula!$AP$2:$BR$2</c:f>
              <c:strCache>
                <c:ptCount val="29"/>
                <c:pt idx="0">
                  <c:v>7h30-7h45</c:v>
                </c:pt>
                <c:pt idx="1">
                  <c:v>7h45-8h</c:v>
                </c:pt>
                <c:pt idx="2">
                  <c:v>8h-8h15</c:v>
                </c:pt>
                <c:pt idx="3">
                  <c:v>8h15-8h30</c:v>
                </c:pt>
                <c:pt idx="4">
                  <c:v>8h30-8h45</c:v>
                </c:pt>
                <c:pt idx="5">
                  <c:v>8h45-9h</c:v>
                </c:pt>
                <c:pt idx="6">
                  <c:v>9h-10h</c:v>
                </c:pt>
                <c:pt idx="7">
                  <c:v>10h-11h</c:v>
                </c:pt>
                <c:pt idx="8">
                  <c:v>11h-11h30</c:v>
                </c:pt>
                <c:pt idx="9">
                  <c:v>11h30-11h45</c:v>
                </c:pt>
                <c:pt idx="10">
                  <c:v>11h45-12h</c:v>
                </c:pt>
                <c:pt idx="11">
                  <c:v>12h-12h15</c:v>
                </c:pt>
                <c:pt idx="12">
                  <c:v>12h15-12h30</c:v>
                </c:pt>
                <c:pt idx="13">
                  <c:v>12h30-12h45</c:v>
                </c:pt>
                <c:pt idx="14">
                  <c:v>12h45-13h</c:v>
                </c:pt>
                <c:pt idx="15">
                  <c:v>13h-13h15</c:v>
                </c:pt>
                <c:pt idx="16">
                  <c:v>13h15-13h30</c:v>
                </c:pt>
                <c:pt idx="17">
                  <c:v>13h30-14h</c:v>
                </c:pt>
                <c:pt idx="18">
                  <c:v>14h-15h</c:v>
                </c:pt>
                <c:pt idx="19">
                  <c:v>15h-16h</c:v>
                </c:pt>
                <c:pt idx="20">
                  <c:v>16h-17h</c:v>
                </c:pt>
                <c:pt idx="21">
                  <c:v>17h-17h15</c:v>
                </c:pt>
                <c:pt idx="22">
                  <c:v>17h15-17h30</c:v>
                </c:pt>
                <c:pt idx="23">
                  <c:v>17h30-17h45</c:v>
                </c:pt>
                <c:pt idx="24">
                  <c:v>17h45-18h</c:v>
                </c:pt>
                <c:pt idx="25">
                  <c:v>18h-18h15</c:v>
                </c:pt>
                <c:pt idx="26">
                  <c:v>18h15-18h30</c:v>
                </c:pt>
                <c:pt idx="27">
                  <c:v>18h30-18h45</c:v>
                </c:pt>
                <c:pt idx="28">
                  <c:v>18h45-19h</c:v>
                </c:pt>
              </c:strCache>
            </c:strRef>
          </c:cat>
          <c:val>
            <c:numRef>
              <c:f>Rótula!$AP$4:$BR$4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60</c:v>
                </c:pt>
                <c:pt idx="7">
                  <c:v>65</c:v>
                </c:pt>
                <c:pt idx="8">
                  <c:v>80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120</c:v>
                </c:pt>
                <c:pt idx="18">
                  <c:v>80</c:v>
                </c:pt>
                <c:pt idx="19">
                  <c:v>75</c:v>
                </c:pt>
                <c:pt idx="20">
                  <c:v>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3A-438F-BE74-2BF50259C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637248"/>
        <c:axId val="195552384"/>
      </c:barChart>
      <c:catAx>
        <c:axId val="195637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5552384"/>
        <c:crosses val="autoZero"/>
        <c:auto val="1"/>
        <c:lblAlgn val="ctr"/>
        <c:lblOffset val="100"/>
        <c:noMultiLvlLbl val="0"/>
      </c:catAx>
      <c:valAx>
        <c:axId val="195552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5637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Ponto 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invertIfNegative val="0"/>
          <c:cat>
            <c:strRef>
              <c:f>Rótula!$AP$7:$BR$7</c:f>
              <c:strCache>
                <c:ptCount val="29"/>
                <c:pt idx="0">
                  <c:v>7h30-7h45</c:v>
                </c:pt>
                <c:pt idx="1">
                  <c:v>7h45-8h</c:v>
                </c:pt>
                <c:pt idx="2">
                  <c:v>8h-8h15</c:v>
                </c:pt>
                <c:pt idx="3">
                  <c:v>8h15-8h30</c:v>
                </c:pt>
                <c:pt idx="4">
                  <c:v>8h30-8h45</c:v>
                </c:pt>
                <c:pt idx="5">
                  <c:v>8h45-9h</c:v>
                </c:pt>
                <c:pt idx="6">
                  <c:v>9h-10h</c:v>
                </c:pt>
                <c:pt idx="7">
                  <c:v>10h-11h</c:v>
                </c:pt>
                <c:pt idx="8">
                  <c:v>11h-11h30</c:v>
                </c:pt>
                <c:pt idx="9">
                  <c:v>11h30-11h45</c:v>
                </c:pt>
                <c:pt idx="10">
                  <c:v>11h45-12h</c:v>
                </c:pt>
                <c:pt idx="11">
                  <c:v>12h-12h15</c:v>
                </c:pt>
                <c:pt idx="12">
                  <c:v>12h15-12h30</c:v>
                </c:pt>
                <c:pt idx="13">
                  <c:v>12h30-12h45</c:v>
                </c:pt>
                <c:pt idx="14">
                  <c:v>12h45-13h</c:v>
                </c:pt>
                <c:pt idx="15">
                  <c:v>13h-13h15</c:v>
                </c:pt>
                <c:pt idx="16">
                  <c:v>13h15-13h30</c:v>
                </c:pt>
                <c:pt idx="17">
                  <c:v>13h30-14h</c:v>
                </c:pt>
                <c:pt idx="18">
                  <c:v>14h-15h</c:v>
                </c:pt>
                <c:pt idx="19">
                  <c:v>15h-16h</c:v>
                </c:pt>
                <c:pt idx="20">
                  <c:v>16h-17h</c:v>
                </c:pt>
                <c:pt idx="21">
                  <c:v>17h-17h15</c:v>
                </c:pt>
                <c:pt idx="22">
                  <c:v>17h15-17h30</c:v>
                </c:pt>
                <c:pt idx="23">
                  <c:v>17h30-17h45</c:v>
                </c:pt>
                <c:pt idx="24">
                  <c:v>17h45-18h</c:v>
                </c:pt>
                <c:pt idx="25">
                  <c:v>18h-18h15</c:v>
                </c:pt>
                <c:pt idx="26">
                  <c:v>18h15-18h30</c:v>
                </c:pt>
                <c:pt idx="27">
                  <c:v>18h30-18h45</c:v>
                </c:pt>
                <c:pt idx="28">
                  <c:v>18h45-19h</c:v>
                </c:pt>
              </c:strCache>
            </c:strRef>
          </c:cat>
          <c:val>
            <c:numRef>
              <c:f>Rótula!$AP$8:$BR$8</c:f>
              <c:numCache>
                <c:formatCode>General</c:formatCode>
                <c:ptCount val="29"/>
                <c:pt idx="0">
                  <c:v>65</c:v>
                </c:pt>
                <c:pt idx="1">
                  <c:v>83</c:v>
                </c:pt>
                <c:pt idx="2">
                  <c:v>103</c:v>
                </c:pt>
                <c:pt idx="3">
                  <c:v>98</c:v>
                </c:pt>
                <c:pt idx="4">
                  <c:v>78</c:v>
                </c:pt>
                <c:pt idx="5">
                  <c:v>104</c:v>
                </c:pt>
                <c:pt idx="9">
                  <c:v>188</c:v>
                </c:pt>
                <c:pt idx="10">
                  <c:v>217</c:v>
                </c:pt>
                <c:pt idx="11">
                  <c:v>278</c:v>
                </c:pt>
                <c:pt idx="12">
                  <c:v>243</c:v>
                </c:pt>
                <c:pt idx="13">
                  <c:v>244</c:v>
                </c:pt>
                <c:pt idx="14">
                  <c:v>212</c:v>
                </c:pt>
                <c:pt idx="15">
                  <c:v>264</c:v>
                </c:pt>
                <c:pt idx="16">
                  <c:v>224</c:v>
                </c:pt>
                <c:pt idx="21">
                  <c:v>166</c:v>
                </c:pt>
                <c:pt idx="22">
                  <c:v>135</c:v>
                </c:pt>
                <c:pt idx="23">
                  <c:v>125</c:v>
                </c:pt>
                <c:pt idx="24">
                  <c:v>155</c:v>
                </c:pt>
                <c:pt idx="25">
                  <c:v>188</c:v>
                </c:pt>
                <c:pt idx="26">
                  <c:v>172</c:v>
                </c:pt>
                <c:pt idx="27">
                  <c:v>104</c:v>
                </c:pt>
                <c:pt idx="28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DB-4C3E-A108-6BDCBCCDE168}"/>
            </c:ext>
          </c:extLst>
        </c:ser>
        <c:ser>
          <c:idx val="1"/>
          <c:order val="0"/>
          <c:invertIfNegative val="0"/>
          <c:cat>
            <c:strRef>
              <c:f>Rótula!$AP$2:$BR$2</c:f>
              <c:strCache>
                <c:ptCount val="29"/>
                <c:pt idx="0">
                  <c:v>7h30-7h45</c:v>
                </c:pt>
                <c:pt idx="1">
                  <c:v>7h45-8h</c:v>
                </c:pt>
                <c:pt idx="2">
                  <c:v>8h-8h15</c:v>
                </c:pt>
                <c:pt idx="3">
                  <c:v>8h15-8h30</c:v>
                </c:pt>
                <c:pt idx="4">
                  <c:v>8h30-8h45</c:v>
                </c:pt>
                <c:pt idx="5">
                  <c:v>8h45-9h</c:v>
                </c:pt>
                <c:pt idx="6">
                  <c:v>9h-10h</c:v>
                </c:pt>
                <c:pt idx="7">
                  <c:v>10h-11h</c:v>
                </c:pt>
                <c:pt idx="8">
                  <c:v>11h-11h30</c:v>
                </c:pt>
                <c:pt idx="9">
                  <c:v>11h30-11h45</c:v>
                </c:pt>
                <c:pt idx="10">
                  <c:v>11h45-12h</c:v>
                </c:pt>
                <c:pt idx="11">
                  <c:v>12h-12h15</c:v>
                </c:pt>
                <c:pt idx="12">
                  <c:v>12h15-12h30</c:v>
                </c:pt>
                <c:pt idx="13">
                  <c:v>12h30-12h45</c:v>
                </c:pt>
                <c:pt idx="14">
                  <c:v>12h45-13h</c:v>
                </c:pt>
                <c:pt idx="15">
                  <c:v>13h-13h15</c:v>
                </c:pt>
                <c:pt idx="16">
                  <c:v>13h15-13h30</c:v>
                </c:pt>
                <c:pt idx="17">
                  <c:v>13h30-14h</c:v>
                </c:pt>
                <c:pt idx="18">
                  <c:v>14h-15h</c:v>
                </c:pt>
                <c:pt idx="19">
                  <c:v>15h-16h</c:v>
                </c:pt>
                <c:pt idx="20">
                  <c:v>16h-17h</c:v>
                </c:pt>
                <c:pt idx="21">
                  <c:v>17h-17h15</c:v>
                </c:pt>
                <c:pt idx="22">
                  <c:v>17h15-17h30</c:v>
                </c:pt>
                <c:pt idx="23">
                  <c:v>17h30-17h45</c:v>
                </c:pt>
                <c:pt idx="24">
                  <c:v>17h45-18h</c:v>
                </c:pt>
                <c:pt idx="25">
                  <c:v>18h-18h15</c:v>
                </c:pt>
                <c:pt idx="26">
                  <c:v>18h15-18h30</c:v>
                </c:pt>
                <c:pt idx="27">
                  <c:v>18h30-18h45</c:v>
                </c:pt>
                <c:pt idx="28">
                  <c:v>18h45-19h</c:v>
                </c:pt>
              </c:strCache>
            </c:strRef>
          </c:cat>
          <c:val>
            <c:numRef>
              <c:f>Rótula!$AP$9:$BR$9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95</c:v>
                </c:pt>
                <c:pt idx="7">
                  <c:v>90</c:v>
                </c:pt>
                <c:pt idx="8">
                  <c:v>130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175</c:v>
                </c:pt>
                <c:pt idx="18">
                  <c:v>135</c:v>
                </c:pt>
                <c:pt idx="19">
                  <c:v>125</c:v>
                </c:pt>
                <c:pt idx="20">
                  <c:v>140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DB-4C3E-A108-6BDCBCCDE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638272"/>
        <c:axId val="195554112"/>
      </c:barChart>
      <c:catAx>
        <c:axId val="195638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5554112"/>
        <c:crosses val="autoZero"/>
        <c:auto val="1"/>
        <c:lblAlgn val="ctr"/>
        <c:lblOffset val="100"/>
        <c:noMultiLvlLbl val="0"/>
      </c:catAx>
      <c:valAx>
        <c:axId val="195554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5638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strRef>
              <c:f>Rótula!$AP$2:$BR$2</c:f>
              <c:strCache>
                <c:ptCount val="29"/>
                <c:pt idx="0">
                  <c:v>7h30-7h45</c:v>
                </c:pt>
                <c:pt idx="1">
                  <c:v>7h45-8h</c:v>
                </c:pt>
                <c:pt idx="2">
                  <c:v>8h-8h15</c:v>
                </c:pt>
                <c:pt idx="3">
                  <c:v>8h15-8h30</c:v>
                </c:pt>
                <c:pt idx="4">
                  <c:v>8h30-8h45</c:v>
                </c:pt>
                <c:pt idx="5">
                  <c:v>8h45-9h</c:v>
                </c:pt>
                <c:pt idx="6">
                  <c:v>9h-10h</c:v>
                </c:pt>
                <c:pt idx="7">
                  <c:v>10h-11h</c:v>
                </c:pt>
                <c:pt idx="8">
                  <c:v>11h-11h30</c:v>
                </c:pt>
                <c:pt idx="9">
                  <c:v>11h30-11h45</c:v>
                </c:pt>
                <c:pt idx="10">
                  <c:v>11h45-12h</c:v>
                </c:pt>
                <c:pt idx="11">
                  <c:v>12h-12h15</c:v>
                </c:pt>
                <c:pt idx="12">
                  <c:v>12h15-12h30</c:v>
                </c:pt>
                <c:pt idx="13">
                  <c:v>12h30-12h45</c:v>
                </c:pt>
                <c:pt idx="14">
                  <c:v>12h45-13h</c:v>
                </c:pt>
                <c:pt idx="15">
                  <c:v>13h-13h15</c:v>
                </c:pt>
                <c:pt idx="16">
                  <c:v>13h15-13h30</c:v>
                </c:pt>
                <c:pt idx="17">
                  <c:v>13h30-14h</c:v>
                </c:pt>
                <c:pt idx="18">
                  <c:v>14h-15h</c:v>
                </c:pt>
                <c:pt idx="19">
                  <c:v>15h-16h</c:v>
                </c:pt>
                <c:pt idx="20">
                  <c:v>16h-17h</c:v>
                </c:pt>
                <c:pt idx="21">
                  <c:v>17h-17h15</c:v>
                </c:pt>
                <c:pt idx="22">
                  <c:v>17h15-17h30</c:v>
                </c:pt>
                <c:pt idx="23">
                  <c:v>17h30-17h45</c:v>
                </c:pt>
                <c:pt idx="24">
                  <c:v>17h45-18h</c:v>
                </c:pt>
                <c:pt idx="25">
                  <c:v>18h-18h15</c:v>
                </c:pt>
                <c:pt idx="26">
                  <c:v>18h15-18h30</c:v>
                </c:pt>
                <c:pt idx="27">
                  <c:v>18h30-18h45</c:v>
                </c:pt>
                <c:pt idx="28">
                  <c:v>18h45-19h</c:v>
                </c:pt>
              </c:strCache>
            </c:strRef>
          </c:cat>
          <c:val>
            <c:numRef>
              <c:f>Rótula!$AP$4:$BR$4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60</c:v>
                </c:pt>
                <c:pt idx="7">
                  <c:v>65</c:v>
                </c:pt>
                <c:pt idx="8">
                  <c:v>80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120</c:v>
                </c:pt>
                <c:pt idx="18">
                  <c:v>80</c:v>
                </c:pt>
                <c:pt idx="19">
                  <c:v>75</c:v>
                </c:pt>
                <c:pt idx="20">
                  <c:v>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6F-46EF-B0E1-613E7FB20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149888"/>
        <c:axId val="195555840"/>
      </c:barChart>
      <c:catAx>
        <c:axId val="194149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5555840"/>
        <c:crosses val="autoZero"/>
        <c:auto val="1"/>
        <c:lblAlgn val="ctr"/>
        <c:lblOffset val="100"/>
        <c:noMultiLvlLbl val="0"/>
      </c:catAx>
      <c:valAx>
        <c:axId val="195555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149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strRef>
              <c:f>Rótula!$AP$2:$BR$2</c:f>
              <c:strCache>
                <c:ptCount val="29"/>
                <c:pt idx="0">
                  <c:v>7h30-7h45</c:v>
                </c:pt>
                <c:pt idx="1">
                  <c:v>7h45-8h</c:v>
                </c:pt>
                <c:pt idx="2">
                  <c:v>8h-8h15</c:v>
                </c:pt>
                <c:pt idx="3">
                  <c:v>8h15-8h30</c:v>
                </c:pt>
                <c:pt idx="4">
                  <c:v>8h30-8h45</c:v>
                </c:pt>
                <c:pt idx="5">
                  <c:v>8h45-9h</c:v>
                </c:pt>
                <c:pt idx="6">
                  <c:v>9h-10h</c:v>
                </c:pt>
                <c:pt idx="7">
                  <c:v>10h-11h</c:v>
                </c:pt>
                <c:pt idx="8">
                  <c:v>11h-11h30</c:v>
                </c:pt>
                <c:pt idx="9">
                  <c:v>11h30-11h45</c:v>
                </c:pt>
                <c:pt idx="10">
                  <c:v>11h45-12h</c:v>
                </c:pt>
                <c:pt idx="11">
                  <c:v>12h-12h15</c:v>
                </c:pt>
                <c:pt idx="12">
                  <c:v>12h15-12h30</c:v>
                </c:pt>
                <c:pt idx="13">
                  <c:v>12h30-12h45</c:v>
                </c:pt>
                <c:pt idx="14">
                  <c:v>12h45-13h</c:v>
                </c:pt>
                <c:pt idx="15">
                  <c:v>13h-13h15</c:v>
                </c:pt>
                <c:pt idx="16">
                  <c:v>13h15-13h30</c:v>
                </c:pt>
                <c:pt idx="17">
                  <c:v>13h30-14h</c:v>
                </c:pt>
                <c:pt idx="18">
                  <c:v>14h-15h</c:v>
                </c:pt>
                <c:pt idx="19">
                  <c:v>15h-16h</c:v>
                </c:pt>
                <c:pt idx="20">
                  <c:v>16h-17h</c:v>
                </c:pt>
                <c:pt idx="21">
                  <c:v>17h-17h15</c:v>
                </c:pt>
                <c:pt idx="22">
                  <c:v>17h15-17h30</c:v>
                </c:pt>
                <c:pt idx="23">
                  <c:v>17h30-17h45</c:v>
                </c:pt>
                <c:pt idx="24">
                  <c:v>17h45-18h</c:v>
                </c:pt>
                <c:pt idx="25">
                  <c:v>18h-18h15</c:v>
                </c:pt>
                <c:pt idx="26">
                  <c:v>18h15-18h30</c:v>
                </c:pt>
                <c:pt idx="27">
                  <c:v>18h30-18h45</c:v>
                </c:pt>
                <c:pt idx="28">
                  <c:v>18h45-19h</c:v>
                </c:pt>
              </c:strCache>
            </c:strRef>
          </c:cat>
          <c:val>
            <c:numRef>
              <c:f>Rótula!$AP$9:$BR$9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95</c:v>
                </c:pt>
                <c:pt idx="7">
                  <c:v>90</c:v>
                </c:pt>
                <c:pt idx="8">
                  <c:v>130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175</c:v>
                </c:pt>
                <c:pt idx="18">
                  <c:v>135</c:v>
                </c:pt>
                <c:pt idx="19">
                  <c:v>125</c:v>
                </c:pt>
                <c:pt idx="20">
                  <c:v>140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79-4F2C-8C59-FA45922AE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637760"/>
        <c:axId val="195557568"/>
      </c:barChart>
      <c:catAx>
        <c:axId val="195637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5557568"/>
        <c:crosses val="autoZero"/>
        <c:auto val="1"/>
        <c:lblAlgn val="ctr"/>
        <c:lblOffset val="100"/>
        <c:noMultiLvlLbl val="0"/>
      </c:catAx>
      <c:valAx>
        <c:axId val="195557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5637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Pedestres Ponto 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Rótula!$L$36:$S$36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Rótula!$D$49:$K$49</c:f>
              <c:numCache>
                <c:formatCode>General</c:formatCode>
                <c:ptCount val="8"/>
                <c:pt idx="0">
                  <c:v>188</c:v>
                </c:pt>
                <c:pt idx="1">
                  <c:v>217</c:v>
                </c:pt>
                <c:pt idx="2">
                  <c:v>278</c:v>
                </c:pt>
                <c:pt idx="3">
                  <c:v>243</c:v>
                </c:pt>
                <c:pt idx="4">
                  <c:v>244</c:v>
                </c:pt>
                <c:pt idx="5">
                  <c:v>212</c:v>
                </c:pt>
                <c:pt idx="6">
                  <c:v>264</c:v>
                </c:pt>
                <c:pt idx="7">
                  <c:v>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79-4A49-BD96-45C03640F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05344"/>
        <c:axId val="192841408"/>
      </c:barChart>
      <c:catAx>
        <c:axId val="19250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Tarde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2841408"/>
        <c:crosses val="autoZero"/>
        <c:auto val="1"/>
        <c:lblAlgn val="ctr"/>
        <c:lblOffset val="100"/>
        <c:noMultiLvlLbl val="0"/>
      </c:catAx>
      <c:valAx>
        <c:axId val="192841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505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Pedestres Ponto 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2BF4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Benta'!$L$40:$S$40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'Dona Benta'!$D$49:$K$49</c:f>
              <c:numCache>
                <c:formatCode>General</c:formatCode>
                <c:ptCount val="8"/>
                <c:pt idx="0">
                  <c:v>104</c:v>
                </c:pt>
                <c:pt idx="1">
                  <c:v>99</c:v>
                </c:pt>
                <c:pt idx="2">
                  <c:v>77</c:v>
                </c:pt>
                <c:pt idx="3">
                  <c:v>64</c:v>
                </c:pt>
                <c:pt idx="4">
                  <c:v>70</c:v>
                </c:pt>
                <c:pt idx="5">
                  <c:v>77</c:v>
                </c:pt>
                <c:pt idx="6">
                  <c:v>127</c:v>
                </c:pt>
                <c:pt idx="7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FB-4D92-992E-543B379C14C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1430656"/>
        <c:axId val="196370432"/>
      </c:barChart>
      <c:catAx>
        <c:axId val="191430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Tarde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6370432"/>
        <c:crosses val="autoZero"/>
        <c:auto val="1"/>
        <c:lblAlgn val="ctr"/>
        <c:lblOffset val="100"/>
        <c:noMultiLvlLbl val="0"/>
      </c:catAx>
      <c:valAx>
        <c:axId val="196370432"/>
        <c:scaling>
          <c:orientation val="minMax"/>
          <c:max val="1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1430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Pedestres Ponto 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2BF4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Benta'!$L$40:$S$40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'Dona Benta'!$D$50:$K$50</c:f>
              <c:numCache>
                <c:formatCode>General</c:formatCode>
                <c:ptCount val="8"/>
                <c:pt idx="0">
                  <c:v>31</c:v>
                </c:pt>
                <c:pt idx="1">
                  <c:v>26</c:v>
                </c:pt>
                <c:pt idx="2">
                  <c:v>24</c:v>
                </c:pt>
                <c:pt idx="3">
                  <c:v>20</c:v>
                </c:pt>
                <c:pt idx="4">
                  <c:v>20</c:v>
                </c:pt>
                <c:pt idx="5">
                  <c:v>28</c:v>
                </c:pt>
                <c:pt idx="6">
                  <c:v>37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4-4490-9016-54AD7FE378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1431168"/>
        <c:axId val="196372160"/>
      </c:barChart>
      <c:catAx>
        <c:axId val="19143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Tarde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6372160"/>
        <c:crosses val="autoZero"/>
        <c:auto val="1"/>
        <c:lblAlgn val="ctr"/>
        <c:lblOffset val="100"/>
        <c:noMultiLvlLbl val="0"/>
      </c:catAx>
      <c:valAx>
        <c:axId val="196372160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1431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Pedestres Ponto 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2BF4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Benta'!$L$40:$S$40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'Dona Benta'!$D$51:$K$51</c:f>
              <c:numCache>
                <c:formatCode>General</c:formatCode>
                <c:ptCount val="8"/>
                <c:pt idx="0">
                  <c:v>78</c:v>
                </c:pt>
                <c:pt idx="1">
                  <c:v>122</c:v>
                </c:pt>
                <c:pt idx="2">
                  <c:v>147</c:v>
                </c:pt>
                <c:pt idx="3">
                  <c:v>127</c:v>
                </c:pt>
                <c:pt idx="4">
                  <c:v>129</c:v>
                </c:pt>
                <c:pt idx="5">
                  <c:v>95</c:v>
                </c:pt>
                <c:pt idx="6">
                  <c:v>130</c:v>
                </c:pt>
                <c:pt idx="7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E-4783-901B-4D4086F6286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1431680"/>
        <c:axId val="196373888"/>
      </c:barChart>
      <c:catAx>
        <c:axId val="191431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Tarde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6373888"/>
        <c:crosses val="autoZero"/>
        <c:auto val="1"/>
        <c:lblAlgn val="ctr"/>
        <c:lblOffset val="100"/>
        <c:noMultiLvlLbl val="0"/>
      </c:catAx>
      <c:valAx>
        <c:axId val="196373888"/>
        <c:scaling>
          <c:orientation val="minMax"/>
          <c:max val="3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1431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Pedestres Ponto 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2BF4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Benta'!$L$40:$S$40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'Dona Benta'!$D$52:$K$52</c:f>
              <c:numCache>
                <c:formatCode>General</c:formatCode>
                <c:ptCount val="8"/>
                <c:pt idx="0">
                  <c:v>0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11</c:v>
                </c:pt>
                <c:pt idx="5">
                  <c:v>7</c:v>
                </c:pt>
                <c:pt idx="6">
                  <c:v>9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E-423F-89A5-0A67F4FE21D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1432704"/>
        <c:axId val="196375616"/>
      </c:barChart>
      <c:catAx>
        <c:axId val="19143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Tarde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6375616"/>
        <c:crosses val="autoZero"/>
        <c:auto val="1"/>
        <c:lblAlgn val="ctr"/>
        <c:lblOffset val="100"/>
        <c:noMultiLvlLbl val="0"/>
      </c:catAx>
      <c:valAx>
        <c:axId val="196375616"/>
        <c:scaling>
          <c:orientation val="minMax"/>
          <c:max val="3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1432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Pedestres Ponto 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2BF4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Benta'!$L$40:$S$40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'Dona Benta'!$D$53:$K$53</c:f>
              <c:numCache>
                <c:formatCode>General</c:formatCode>
                <c:ptCount val="8"/>
                <c:pt idx="0">
                  <c:v>144</c:v>
                </c:pt>
                <c:pt idx="1">
                  <c:v>208</c:v>
                </c:pt>
                <c:pt idx="2">
                  <c:v>297</c:v>
                </c:pt>
                <c:pt idx="3">
                  <c:v>183</c:v>
                </c:pt>
                <c:pt idx="4">
                  <c:v>247</c:v>
                </c:pt>
                <c:pt idx="5">
                  <c:v>172</c:v>
                </c:pt>
                <c:pt idx="6">
                  <c:v>196</c:v>
                </c:pt>
                <c:pt idx="7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0D-4696-B697-726D720897E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1434240"/>
        <c:axId val="196377344"/>
      </c:barChart>
      <c:catAx>
        <c:axId val="191434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Tarde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6377344"/>
        <c:crosses val="autoZero"/>
        <c:auto val="1"/>
        <c:lblAlgn val="ctr"/>
        <c:lblOffset val="100"/>
        <c:noMultiLvlLbl val="0"/>
      </c:catAx>
      <c:valAx>
        <c:axId val="196377344"/>
        <c:scaling>
          <c:orientation val="minMax"/>
          <c:max val="3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1434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Pedestres Ponto 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2BF4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Benta'!$L$40:$S$40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'Dona Benta'!$D$54:$K$54</c:f>
              <c:numCache>
                <c:formatCode>General</c:formatCode>
                <c:ptCount val="8"/>
                <c:pt idx="0">
                  <c:v>37</c:v>
                </c:pt>
                <c:pt idx="1">
                  <c:v>59</c:v>
                </c:pt>
                <c:pt idx="2">
                  <c:v>83</c:v>
                </c:pt>
                <c:pt idx="3">
                  <c:v>89</c:v>
                </c:pt>
                <c:pt idx="4">
                  <c:v>76</c:v>
                </c:pt>
                <c:pt idx="5">
                  <c:v>43</c:v>
                </c:pt>
                <c:pt idx="6">
                  <c:v>80</c:v>
                </c:pt>
                <c:pt idx="7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5E-45AA-823A-0E543CDDB94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2035200"/>
        <c:axId val="191676992"/>
      </c:barChart>
      <c:catAx>
        <c:axId val="20203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Tarde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1676992"/>
        <c:crosses val="autoZero"/>
        <c:auto val="1"/>
        <c:lblAlgn val="ctr"/>
        <c:lblOffset val="100"/>
        <c:noMultiLvlLbl val="0"/>
      </c:catAx>
      <c:valAx>
        <c:axId val="191676992"/>
        <c:scaling>
          <c:orientation val="minMax"/>
          <c:max val="1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035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Pedestres Ponto 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AE9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Benta'!$L$40:$S$40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'Dona Benta'!$D$57:$K$57</c:f>
              <c:numCache>
                <c:formatCode>General</c:formatCode>
                <c:ptCount val="8"/>
                <c:pt idx="0">
                  <c:v>67</c:v>
                </c:pt>
                <c:pt idx="1">
                  <c:v>75</c:v>
                </c:pt>
                <c:pt idx="2">
                  <c:v>49</c:v>
                </c:pt>
                <c:pt idx="3">
                  <c:v>45</c:v>
                </c:pt>
                <c:pt idx="4">
                  <c:v>45</c:v>
                </c:pt>
                <c:pt idx="5">
                  <c:v>66</c:v>
                </c:pt>
                <c:pt idx="6">
                  <c:v>17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2-4113-82FA-71C3A5D5196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2035712"/>
        <c:axId val="191678720"/>
      </c:barChart>
      <c:catAx>
        <c:axId val="20203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Noite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1678720"/>
        <c:crosses val="autoZero"/>
        <c:auto val="1"/>
        <c:lblAlgn val="ctr"/>
        <c:lblOffset val="100"/>
        <c:noMultiLvlLbl val="0"/>
      </c:catAx>
      <c:valAx>
        <c:axId val="191678720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035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Pedestres Ponto 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AE9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Benta'!$L$40:$S$40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'Dona Benta'!$D$58:$K$58</c:f>
              <c:numCache>
                <c:formatCode>General</c:formatCode>
                <c:ptCount val="8"/>
                <c:pt idx="0">
                  <c:v>28</c:v>
                </c:pt>
                <c:pt idx="1">
                  <c:v>39</c:v>
                </c:pt>
                <c:pt idx="2">
                  <c:v>29</c:v>
                </c:pt>
                <c:pt idx="3">
                  <c:v>28</c:v>
                </c:pt>
                <c:pt idx="4">
                  <c:v>39</c:v>
                </c:pt>
                <c:pt idx="5">
                  <c:v>25</c:v>
                </c:pt>
                <c:pt idx="6">
                  <c:v>24</c:v>
                </c:pt>
                <c:pt idx="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6-435C-A2FE-6DA64664396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2036736"/>
        <c:axId val="191680448"/>
      </c:barChart>
      <c:catAx>
        <c:axId val="202036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Noite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1680448"/>
        <c:crosses val="autoZero"/>
        <c:auto val="1"/>
        <c:lblAlgn val="ctr"/>
        <c:lblOffset val="100"/>
        <c:noMultiLvlLbl val="0"/>
      </c:catAx>
      <c:valAx>
        <c:axId val="191680448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036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Pedestres Ponto 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AE9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Benta'!$L$40:$S$40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'Dona Benta'!$D$59:$K$59</c:f>
              <c:numCache>
                <c:formatCode>General</c:formatCode>
                <c:ptCount val="8"/>
                <c:pt idx="0">
                  <c:v>64</c:v>
                </c:pt>
                <c:pt idx="1">
                  <c:v>64</c:v>
                </c:pt>
                <c:pt idx="2">
                  <c:v>111</c:v>
                </c:pt>
                <c:pt idx="3">
                  <c:v>106</c:v>
                </c:pt>
                <c:pt idx="4">
                  <c:v>90</c:v>
                </c:pt>
                <c:pt idx="5">
                  <c:v>87</c:v>
                </c:pt>
                <c:pt idx="6">
                  <c:v>100</c:v>
                </c:pt>
                <c:pt idx="7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1D-44A0-A3D6-7F6E8CB67E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2037760"/>
        <c:axId val="191682176"/>
      </c:barChart>
      <c:catAx>
        <c:axId val="202037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Noite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1682176"/>
        <c:crosses val="autoZero"/>
        <c:auto val="1"/>
        <c:lblAlgn val="ctr"/>
        <c:lblOffset val="100"/>
        <c:noMultiLvlLbl val="0"/>
      </c:catAx>
      <c:valAx>
        <c:axId val="191682176"/>
        <c:scaling>
          <c:orientation val="minMax"/>
          <c:max val="1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037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Pedestres Ponto 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AE9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Benta'!$L$40:$S$40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'Dona Benta'!$D$61:$K$61</c:f>
              <c:numCache>
                <c:formatCode>General</c:formatCode>
                <c:ptCount val="8"/>
                <c:pt idx="0">
                  <c:v>90</c:v>
                </c:pt>
                <c:pt idx="1">
                  <c:v>69</c:v>
                </c:pt>
                <c:pt idx="2">
                  <c:v>109</c:v>
                </c:pt>
                <c:pt idx="3">
                  <c:v>96</c:v>
                </c:pt>
                <c:pt idx="4">
                  <c:v>142</c:v>
                </c:pt>
                <c:pt idx="5">
                  <c:v>103</c:v>
                </c:pt>
                <c:pt idx="6">
                  <c:v>75</c:v>
                </c:pt>
                <c:pt idx="7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39-4379-80BB-CD8B8531D80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2037248"/>
        <c:axId val="191683904"/>
      </c:barChart>
      <c:catAx>
        <c:axId val="202037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Noite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1683904"/>
        <c:crosses val="autoZero"/>
        <c:auto val="1"/>
        <c:lblAlgn val="ctr"/>
        <c:lblOffset val="100"/>
        <c:noMultiLvlLbl val="0"/>
      </c:catAx>
      <c:valAx>
        <c:axId val="191683904"/>
        <c:scaling>
          <c:orientation val="minMax"/>
          <c:max val="1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037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Pedestres Ponto 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Rótula!$L$36:$S$36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Rótula!$D$50:$K$50</c:f>
              <c:numCache>
                <c:formatCode>General</c:formatCode>
                <c:ptCount val="8"/>
                <c:pt idx="0">
                  <c:v>87</c:v>
                </c:pt>
                <c:pt idx="1">
                  <c:v>99</c:v>
                </c:pt>
                <c:pt idx="2">
                  <c:v>116</c:v>
                </c:pt>
                <c:pt idx="3">
                  <c:v>122</c:v>
                </c:pt>
                <c:pt idx="4">
                  <c:v>125</c:v>
                </c:pt>
                <c:pt idx="5">
                  <c:v>118</c:v>
                </c:pt>
                <c:pt idx="6">
                  <c:v>129</c:v>
                </c:pt>
                <c:pt idx="7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C2-4ADE-9CB5-C466D9A1E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05856"/>
        <c:axId val="192843136"/>
      </c:barChart>
      <c:catAx>
        <c:axId val="192505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Tarde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2843136"/>
        <c:crosses val="autoZero"/>
        <c:auto val="1"/>
        <c:lblAlgn val="ctr"/>
        <c:lblOffset val="100"/>
        <c:noMultiLvlLbl val="0"/>
      </c:catAx>
      <c:valAx>
        <c:axId val="192843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505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Pedestres Ponto 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AE9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Benta'!$L$40:$S$40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'Dona Benta'!$D$62:$K$62</c:f>
              <c:numCache>
                <c:formatCode>General</c:formatCode>
                <c:ptCount val="8"/>
                <c:pt idx="0">
                  <c:v>21</c:v>
                </c:pt>
                <c:pt idx="1">
                  <c:v>28</c:v>
                </c:pt>
                <c:pt idx="2">
                  <c:v>63</c:v>
                </c:pt>
                <c:pt idx="3">
                  <c:v>44</c:v>
                </c:pt>
                <c:pt idx="4">
                  <c:v>51</c:v>
                </c:pt>
                <c:pt idx="5">
                  <c:v>45</c:v>
                </c:pt>
                <c:pt idx="6">
                  <c:v>20</c:v>
                </c:pt>
                <c:pt idx="7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1-4050-8B36-DE9BBF1CEE1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2038272"/>
        <c:axId val="202172096"/>
      </c:barChart>
      <c:catAx>
        <c:axId val="20203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Noite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2172096"/>
        <c:crosses val="autoZero"/>
        <c:auto val="1"/>
        <c:lblAlgn val="ctr"/>
        <c:lblOffset val="100"/>
        <c:noMultiLvlLbl val="0"/>
      </c:catAx>
      <c:valAx>
        <c:axId val="202172096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038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Pedestres Ponto 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AE9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Benta'!$L$40:$S$40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'Dona Benta'!$D$60:$K$60</c:f>
              <c:numCache>
                <c:formatCode>General</c:formatCode>
                <c:ptCount val="8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8</c:v>
                </c:pt>
                <c:pt idx="5">
                  <c:v>9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32-4216-A343-8E461A3270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2038784"/>
        <c:axId val="202173824"/>
      </c:barChart>
      <c:catAx>
        <c:axId val="202038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Noite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2173824"/>
        <c:crosses val="autoZero"/>
        <c:auto val="1"/>
        <c:lblAlgn val="ctr"/>
        <c:lblOffset val="100"/>
        <c:noMultiLvlLbl val="0"/>
      </c:catAx>
      <c:valAx>
        <c:axId val="202173824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038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Pedestres Ponto 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Ponto 1</c:v>
          </c:tx>
          <c:spPr>
            <a:solidFill>
              <a:srgbClr val="F7CE0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Benta'!$D$40:$I$40</c:f>
              <c:strCache>
                <c:ptCount val="6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</c:strCache>
            </c:strRef>
          </c:cat>
          <c:val>
            <c:numRef>
              <c:f>'Dona Benta'!$D$41:$I$41</c:f>
              <c:numCache>
                <c:formatCode>General</c:formatCode>
                <c:ptCount val="6"/>
                <c:pt idx="0">
                  <c:v>20</c:v>
                </c:pt>
                <c:pt idx="1">
                  <c:v>48</c:v>
                </c:pt>
                <c:pt idx="2">
                  <c:v>63</c:v>
                </c:pt>
                <c:pt idx="3">
                  <c:v>79</c:v>
                </c:pt>
                <c:pt idx="4">
                  <c:v>56</c:v>
                </c:pt>
                <c:pt idx="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8-4522-8D26-DE64FDCAC21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2469376"/>
        <c:axId val="202174976"/>
      </c:barChart>
      <c:catAx>
        <c:axId val="202469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Manhã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2174976"/>
        <c:crosses val="autoZero"/>
        <c:auto val="1"/>
        <c:lblAlgn val="ctr"/>
        <c:lblOffset val="100"/>
        <c:noMultiLvlLbl val="0"/>
      </c:catAx>
      <c:valAx>
        <c:axId val="202174976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469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Pedestres Ponto 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7CE0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Benta'!$D$40:$I$40</c:f>
              <c:strCache>
                <c:ptCount val="6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</c:strCache>
            </c:strRef>
          </c:cat>
          <c:val>
            <c:numRef>
              <c:f>'Dona Benta'!$D$42:$I$42</c:f>
              <c:numCache>
                <c:formatCode>General</c:formatCode>
                <c:ptCount val="6"/>
                <c:pt idx="0">
                  <c:v>22</c:v>
                </c:pt>
                <c:pt idx="1">
                  <c:v>21</c:v>
                </c:pt>
                <c:pt idx="2">
                  <c:v>18</c:v>
                </c:pt>
                <c:pt idx="3">
                  <c:v>24</c:v>
                </c:pt>
                <c:pt idx="4">
                  <c:v>32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93-4348-8A52-47CD5820B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469888"/>
        <c:axId val="202176704"/>
      </c:barChart>
      <c:catAx>
        <c:axId val="202469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Manhã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2176704"/>
        <c:crosses val="autoZero"/>
        <c:auto val="1"/>
        <c:lblAlgn val="ctr"/>
        <c:lblOffset val="100"/>
        <c:noMultiLvlLbl val="0"/>
      </c:catAx>
      <c:valAx>
        <c:axId val="202176704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469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Pedestres Ponto 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7CE0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Benta'!$L$40:$Q$40</c:f>
              <c:strCache>
                <c:ptCount val="6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</c:strCache>
            </c:strRef>
          </c:cat>
          <c:val>
            <c:numRef>
              <c:f>'Dona Benta'!$D$43:$I$43</c:f>
              <c:numCache>
                <c:formatCode>General</c:formatCode>
                <c:ptCount val="6"/>
                <c:pt idx="0">
                  <c:v>47</c:v>
                </c:pt>
                <c:pt idx="1">
                  <c:v>71</c:v>
                </c:pt>
                <c:pt idx="2">
                  <c:v>59</c:v>
                </c:pt>
                <c:pt idx="3">
                  <c:v>75</c:v>
                </c:pt>
                <c:pt idx="4">
                  <c:v>59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7E-4F04-973A-3A95B04CE61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2470400"/>
        <c:axId val="202530816"/>
      </c:barChart>
      <c:catAx>
        <c:axId val="202470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Manhã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2530816"/>
        <c:crosses val="autoZero"/>
        <c:auto val="1"/>
        <c:lblAlgn val="ctr"/>
        <c:lblOffset val="100"/>
        <c:noMultiLvlLbl val="0"/>
      </c:catAx>
      <c:valAx>
        <c:axId val="202530816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470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Pedestres Ponto 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7CE0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Benta'!$L$40:$Q$40</c:f>
              <c:strCache>
                <c:ptCount val="6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</c:strCache>
            </c:strRef>
          </c:cat>
          <c:val>
            <c:numRef>
              <c:f>'Dona Benta'!$D$44:$I$44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8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4-4C7C-AFBF-DCBED22F05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2470912"/>
        <c:axId val="202532544"/>
      </c:barChart>
      <c:catAx>
        <c:axId val="202470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Manhã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2532544"/>
        <c:crosses val="autoZero"/>
        <c:auto val="1"/>
        <c:lblAlgn val="ctr"/>
        <c:lblOffset val="100"/>
        <c:noMultiLvlLbl val="0"/>
      </c:catAx>
      <c:valAx>
        <c:axId val="202532544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470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Pedestres Ponto 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7CE0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Benta'!$L$40:$Q$40</c:f>
              <c:strCache>
                <c:ptCount val="6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</c:strCache>
            </c:strRef>
          </c:cat>
          <c:val>
            <c:numRef>
              <c:f>'Dona Benta'!$D$45:$I$45</c:f>
              <c:numCache>
                <c:formatCode>General</c:formatCode>
                <c:ptCount val="6"/>
                <c:pt idx="0">
                  <c:v>39</c:v>
                </c:pt>
                <c:pt idx="1">
                  <c:v>55</c:v>
                </c:pt>
                <c:pt idx="2">
                  <c:v>98</c:v>
                </c:pt>
                <c:pt idx="3">
                  <c:v>88</c:v>
                </c:pt>
                <c:pt idx="4">
                  <c:v>74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9-4507-8946-98332626946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2471424"/>
        <c:axId val="202533696"/>
      </c:barChart>
      <c:catAx>
        <c:axId val="202471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Manhã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2533696"/>
        <c:crosses val="autoZero"/>
        <c:auto val="1"/>
        <c:lblAlgn val="ctr"/>
        <c:lblOffset val="100"/>
        <c:noMultiLvlLbl val="0"/>
      </c:catAx>
      <c:valAx>
        <c:axId val="202533696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471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Pedestres Ponto 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7CE0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Benta'!$L$40:$Q$40</c:f>
              <c:strCache>
                <c:ptCount val="6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</c:strCache>
            </c:strRef>
          </c:cat>
          <c:val>
            <c:numRef>
              <c:f>'Dona Benta'!$D$46:$I$46</c:f>
              <c:numCache>
                <c:formatCode>General</c:formatCode>
                <c:ptCount val="6"/>
                <c:pt idx="0">
                  <c:v>9</c:v>
                </c:pt>
                <c:pt idx="1">
                  <c:v>12</c:v>
                </c:pt>
                <c:pt idx="2">
                  <c:v>12</c:v>
                </c:pt>
                <c:pt idx="3">
                  <c:v>13</c:v>
                </c:pt>
                <c:pt idx="4">
                  <c:v>21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98-426A-84CD-0AF3B92F8E7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2471936"/>
        <c:axId val="202534848"/>
      </c:barChart>
      <c:catAx>
        <c:axId val="20247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Manhã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2534848"/>
        <c:crosses val="autoZero"/>
        <c:auto val="1"/>
        <c:lblAlgn val="ctr"/>
        <c:lblOffset val="100"/>
        <c:noMultiLvlLbl val="0"/>
      </c:catAx>
      <c:valAx>
        <c:axId val="202534848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471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Ciclistas Ponto 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72F2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Benta'!$L$40:$S$40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'Dona Benta'!$L$49:$S$49</c:f>
              <c:numCache>
                <c:formatCode>General</c:formatCode>
                <c:ptCount val="8"/>
                <c:pt idx="0">
                  <c:v>9</c:v>
                </c:pt>
                <c:pt idx="1">
                  <c:v>6</c:v>
                </c:pt>
                <c:pt idx="2">
                  <c:v>9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10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85-4CE3-9BFE-C6947DC5150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2472448"/>
        <c:axId val="202536576"/>
      </c:barChart>
      <c:catAx>
        <c:axId val="20247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Tarde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2536576"/>
        <c:crosses val="autoZero"/>
        <c:auto val="1"/>
        <c:lblAlgn val="ctr"/>
        <c:lblOffset val="100"/>
        <c:noMultiLvlLbl val="0"/>
      </c:catAx>
      <c:valAx>
        <c:axId val="202536576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472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Ciclistas Ponto 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72F2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Benta'!$L$40:$S$40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'Dona Benta'!$L$50:$S$50</c:f>
              <c:numCache>
                <c:formatCode>General</c:formatCode>
                <c:ptCount val="8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6-4015-9650-76D9B54562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2472960"/>
        <c:axId val="202538304"/>
      </c:barChart>
      <c:catAx>
        <c:axId val="20247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Tarde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2538304"/>
        <c:crosses val="autoZero"/>
        <c:auto val="1"/>
        <c:lblAlgn val="ctr"/>
        <c:lblOffset val="100"/>
        <c:noMultiLvlLbl val="0"/>
      </c:catAx>
      <c:valAx>
        <c:axId val="202538304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472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Pedestres Ponto 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Rótula!$D$36:$K$36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Rótula!$D$53:$K$53</c:f>
              <c:numCache>
                <c:formatCode>General</c:formatCode>
                <c:ptCount val="8"/>
                <c:pt idx="0">
                  <c:v>78</c:v>
                </c:pt>
                <c:pt idx="1">
                  <c:v>47</c:v>
                </c:pt>
                <c:pt idx="2">
                  <c:v>62</c:v>
                </c:pt>
                <c:pt idx="3">
                  <c:v>65</c:v>
                </c:pt>
                <c:pt idx="4">
                  <c:v>97</c:v>
                </c:pt>
                <c:pt idx="5">
                  <c:v>83</c:v>
                </c:pt>
                <c:pt idx="6">
                  <c:v>51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7A-4810-BCEC-63C3B2EA8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06368"/>
        <c:axId val="192844864"/>
      </c:barChart>
      <c:catAx>
        <c:axId val="19250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Noite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2844864"/>
        <c:crosses val="autoZero"/>
        <c:auto val="1"/>
        <c:lblAlgn val="ctr"/>
        <c:lblOffset val="100"/>
        <c:noMultiLvlLbl val="0"/>
      </c:catAx>
      <c:valAx>
        <c:axId val="192844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506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Ciclistas Ponto 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72F2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Benta'!$V$32:$AC$32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'Dona Benta'!$L$51:$S$51</c:f>
              <c:numCache>
                <c:formatCode>General</c:formatCode>
                <c:ptCount val="8"/>
                <c:pt idx="0">
                  <c:v>4</c:v>
                </c:pt>
                <c:pt idx="1">
                  <c:v>11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7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E6-4102-88A0-C6330148DDD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2940416"/>
        <c:axId val="202974336"/>
      </c:barChart>
      <c:catAx>
        <c:axId val="202940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Tarde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2974336"/>
        <c:crosses val="autoZero"/>
        <c:auto val="1"/>
        <c:lblAlgn val="ctr"/>
        <c:lblOffset val="100"/>
        <c:noMultiLvlLbl val="0"/>
      </c:catAx>
      <c:valAx>
        <c:axId val="202974336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940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Ciclistas Ponto 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72F2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Benta'!$AE$32:$AL$32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'Dona Benta'!$L$52:$S$52</c:f>
              <c:numCache>
                <c:formatCode>General</c:formatCode>
                <c:ptCount val="8"/>
                <c:pt idx="0">
                  <c:v>0</c:v>
                </c:pt>
                <c:pt idx="1">
                  <c:v>7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92-4240-ADB0-99919D0DD4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2940928"/>
        <c:axId val="202976064"/>
      </c:barChart>
      <c:catAx>
        <c:axId val="202940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Tarde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2976064"/>
        <c:crosses val="autoZero"/>
        <c:auto val="1"/>
        <c:lblAlgn val="ctr"/>
        <c:lblOffset val="100"/>
        <c:noMultiLvlLbl val="0"/>
      </c:catAx>
      <c:valAx>
        <c:axId val="202976064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940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Ciclistas Ponto 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72F2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Benta'!$AE$32:$AL$32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'Dona Benta'!$L$53:$S$53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AD-4E8C-9FB5-30FC361DBA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5147776"/>
        <c:axId val="202977792"/>
      </c:barChart>
      <c:catAx>
        <c:axId val="195147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Tarde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2977792"/>
        <c:crosses val="autoZero"/>
        <c:auto val="1"/>
        <c:lblAlgn val="ctr"/>
        <c:lblOffset val="100"/>
        <c:noMultiLvlLbl val="0"/>
      </c:catAx>
      <c:valAx>
        <c:axId val="202977792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5147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Ciclistas Ponto 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72F2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Benta'!$V$32:$AC$32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'Dona Benta'!$L$54:$S$54</c:f>
              <c:numCache>
                <c:formatCode>General</c:formatCode>
                <c:ptCount val="8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F9-4A0B-A10C-71970AE48AB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2941440"/>
        <c:axId val="202979520"/>
      </c:barChart>
      <c:catAx>
        <c:axId val="20294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Tarde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2979520"/>
        <c:crosses val="autoZero"/>
        <c:auto val="1"/>
        <c:lblAlgn val="ctr"/>
        <c:lblOffset val="100"/>
        <c:noMultiLvlLbl val="0"/>
      </c:catAx>
      <c:valAx>
        <c:axId val="202979520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941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Ciclistas Ponto 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D4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Benta'!$D$32:$K$32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'Dona Benta'!$L$57:$S$57</c:f>
              <c:numCache>
                <c:formatCode>General</c:formatCode>
                <c:ptCount val="8"/>
                <c:pt idx="0">
                  <c:v>9</c:v>
                </c:pt>
                <c:pt idx="1">
                  <c:v>13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12</c:v>
                </c:pt>
                <c:pt idx="6">
                  <c:v>9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1-446B-9DF3-D549A9D5F7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2941952"/>
        <c:axId val="203194368"/>
      </c:barChart>
      <c:catAx>
        <c:axId val="20294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Noite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3194368"/>
        <c:crosses val="autoZero"/>
        <c:auto val="1"/>
        <c:lblAlgn val="ctr"/>
        <c:lblOffset val="100"/>
        <c:noMultiLvlLbl val="0"/>
      </c:catAx>
      <c:valAx>
        <c:axId val="203194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941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Ciclistas Ponto 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D4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Benta'!$L$40:$S$40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'Dona Benta'!$L$58:$S$58</c:f>
              <c:numCache>
                <c:formatCode>General</c:formatCode>
                <c:ptCount val="8"/>
                <c:pt idx="0">
                  <c:v>10</c:v>
                </c:pt>
                <c:pt idx="1">
                  <c:v>13</c:v>
                </c:pt>
                <c:pt idx="2">
                  <c:v>9</c:v>
                </c:pt>
                <c:pt idx="3">
                  <c:v>9</c:v>
                </c:pt>
                <c:pt idx="4">
                  <c:v>13</c:v>
                </c:pt>
                <c:pt idx="5">
                  <c:v>16</c:v>
                </c:pt>
                <c:pt idx="6">
                  <c:v>11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BA-4964-A1D5-737412400E6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2942464"/>
        <c:axId val="203196096"/>
      </c:barChart>
      <c:catAx>
        <c:axId val="20294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Noite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3196096"/>
        <c:crosses val="autoZero"/>
        <c:auto val="1"/>
        <c:lblAlgn val="ctr"/>
        <c:lblOffset val="100"/>
        <c:noMultiLvlLbl val="0"/>
      </c:catAx>
      <c:valAx>
        <c:axId val="203196096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942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Ciclistas Ponto 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D4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Benta'!$M$32:$T$32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'Dona Benta'!$L$59:$S$59</c:f>
              <c:numCache>
                <c:formatCode>General</c:formatCode>
                <c:ptCount val="8"/>
                <c:pt idx="0">
                  <c:v>4</c:v>
                </c:pt>
                <c:pt idx="1">
                  <c:v>7</c:v>
                </c:pt>
                <c:pt idx="2">
                  <c:v>12</c:v>
                </c:pt>
                <c:pt idx="3">
                  <c:v>4</c:v>
                </c:pt>
                <c:pt idx="4">
                  <c:v>7</c:v>
                </c:pt>
                <c:pt idx="5">
                  <c:v>7</c:v>
                </c:pt>
                <c:pt idx="6">
                  <c:v>9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DE-446C-99BB-1868361D9B6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2942976"/>
        <c:axId val="203197824"/>
      </c:barChart>
      <c:catAx>
        <c:axId val="202942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Noite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3197824"/>
        <c:crosses val="autoZero"/>
        <c:auto val="1"/>
        <c:lblAlgn val="ctr"/>
        <c:lblOffset val="100"/>
        <c:noMultiLvlLbl val="0"/>
      </c:catAx>
      <c:valAx>
        <c:axId val="203197824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942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Ciclistas Ponto 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D4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Benta'!$V$32:$AC$32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'Dona Benta'!$L$61:$S$61</c:f>
              <c:numCache>
                <c:formatCode>General</c:formatCode>
                <c:ptCount val="8"/>
                <c:pt idx="0">
                  <c:v>7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12</c:v>
                </c:pt>
                <c:pt idx="6">
                  <c:v>6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15-4A84-B230-E87854718FA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5146240"/>
        <c:axId val="203200128"/>
      </c:barChart>
      <c:catAx>
        <c:axId val="19514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Noite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3200128"/>
        <c:crosses val="autoZero"/>
        <c:auto val="1"/>
        <c:lblAlgn val="ctr"/>
        <c:lblOffset val="100"/>
        <c:noMultiLvlLbl val="0"/>
      </c:catAx>
      <c:valAx>
        <c:axId val="203200128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5146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Ciclistas Ponto 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D4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Benta'!$V$32:$AC$32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'Dona Benta'!$L$62:$S$62</c:f>
              <c:numCache>
                <c:formatCode>General</c:formatCode>
                <c:ptCount val="8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26-44C6-9857-9DD5088953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2943488"/>
        <c:axId val="203201856"/>
      </c:barChart>
      <c:catAx>
        <c:axId val="202943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Noite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3201856"/>
        <c:crosses val="autoZero"/>
        <c:auto val="1"/>
        <c:lblAlgn val="ctr"/>
        <c:lblOffset val="100"/>
        <c:noMultiLvlLbl val="0"/>
      </c:catAx>
      <c:valAx>
        <c:axId val="203201856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943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Ciclistas Ponto 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D4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Benta'!$AE$32:$AL$32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'Dona Benta'!$L$60:$S$60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12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F-419A-8267-430C79DA8BA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2944000"/>
        <c:axId val="200926336"/>
      </c:barChart>
      <c:catAx>
        <c:axId val="20294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Noite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0926336"/>
        <c:crosses val="autoZero"/>
        <c:auto val="1"/>
        <c:lblAlgn val="ctr"/>
        <c:lblOffset val="100"/>
        <c:noMultiLvlLbl val="0"/>
      </c:catAx>
      <c:valAx>
        <c:axId val="200926336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944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Pedestres Ponto 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Rótula!$D$36:$K$36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Rótula!$D$54:$K$54</c:f>
              <c:numCache>
                <c:formatCode>General</c:formatCode>
                <c:ptCount val="8"/>
                <c:pt idx="0">
                  <c:v>61</c:v>
                </c:pt>
                <c:pt idx="1">
                  <c:v>35</c:v>
                </c:pt>
                <c:pt idx="2">
                  <c:v>39</c:v>
                </c:pt>
                <c:pt idx="3">
                  <c:v>38</c:v>
                </c:pt>
                <c:pt idx="4">
                  <c:v>66</c:v>
                </c:pt>
                <c:pt idx="5">
                  <c:v>66</c:v>
                </c:pt>
                <c:pt idx="6">
                  <c:v>35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D-4351-A013-EE1FBA8FE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06880"/>
        <c:axId val="192846592"/>
      </c:barChart>
      <c:catAx>
        <c:axId val="19250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Noite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2846592"/>
        <c:crosses val="autoZero"/>
        <c:auto val="1"/>
        <c:lblAlgn val="ctr"/>
        <c:lblOffset val="100"/>
        <c:noMultiLvlLbl val="0"/>
      </c:catAx>
      <c:valAx>
        <c:axId val="192846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506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Ciclistas Ponto 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371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Benta'!$L$40:$Q$40</c:f>
              <c:strCache>
                <c:ptCount val="6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</c:strCache>
            </c:strRef>
          </c:cat>
          <c:val>
            <c:numRef>
              <c:f>'Dona Benta'!$L$41:$Q$41</c:f>
              <c:numCache>
                <c:formatCode>General</c:formatCode>
                <c:ptCount val="6"/>
                <c:pt idx="0">
                  <c:v>10</c:v>
                </c:pt>
                <c:pt idx="1">
                  <c:v>5</c:v>
                </c:pt>
                <c:pt idx="2">
                  <c:v>12</c:v>
                </c:pt>
                <c:pt idx="3">
                  <c:v>11</c:v>
                </c:pt>
                <c:pt idx="4">
                  <c:v>5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C4-4558-A614-0A1D013FB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718656"/>
        <c:axId val="200928064"/>
      </c:barChart>
      <c:catAx>
        <c:axId val="20371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Manhã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0928064"/>
        <c:crosses val="autoZero"/>
        <c:auto val="1"/>
        <c:lblAlgn val="ctr"/>
        <c:lblOffset val="100"/>
        <c:noMultiLvlLbl val="0"/>
      </c:catAx>
      <c:valAx>
        <c:axId val="200928064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718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Ciclistas Ponto 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371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Benta'!$L$40:$Q$40</c:f>
              <c:strCache>
                <c:ptCount val="6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</c:strCache>
            </c:strRef>
          </c:cat>
          <c:val>
            <c:numRef>
              <c:f>'Dona Benta'!$L$42:$Q$42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9</c:v>
                </c:pt>
                <c:pt idx="4">
                  <c:v>13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EE-4002-987D-3473437810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3719168"/>
        <c:axId val="200929792"/>
      </c:barChart>
      <c:catAx>
        <c:axId val="20371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Manhã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0929792"/>
        <c:crosses val="autoZero"/>
        <c:auto val="1"/>
        <c:lblAlgn val="ctr"/>
        <c:lblOffset val="100"/>
        <c:noMultiLvlLbl val="0"/>
      </c:catAx>
      <c:valAx>
        <c:axId val="200929792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719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Ciclistas Ponto 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371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Benta'!$L$40:$Q$40</c:f>
              <c:strCache>
                <c:ptCount val="6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</c:strCache>
            </c:strRef>
          </c:cat>
          <c:val>
            <c:numRef>
              <c:f>'Dona Benta'!$L$43:$Q$43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8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5F-4192-BC11-B9AFE13F5B3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3719680"/>
        <c:axId val="200931520"/>
      </c:barChart>
      <c:catAx>
        <c:axId val="20371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Manhã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0931520"/>
        <c:crosses val="autoZero"/>
        <c:auto val="1"/>
        <c:lblAlgn val="ctr"/>
        <c:lblOffset val="100"/>
        <c:noMultiLvlLbl val="0"/>
      </c:catAx>
      <c:valAx>
        <c:axId val="200931520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71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Ciclistas Ponto 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371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Benta'!$V$32:$AA$32</c:f>
              <c:strCache>
                <c:ptCount val="6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</c:strCache>
            </c:strRef>
          </c:cat>
          <c:val>
            <c:numRef>
              <c:f>'Dona Benta'!$L$44:$Q$44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DA-485C-953B-4A19EF9F90C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3720192"/>
        <c:axId val="203767808"/>
      </c:barChart>
      <c:catAx>
        <c:axId val="203720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Manhã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3767808"/>
        <c:crosses val="autoZero"/>
        <c:auto val="1"/>
        <c:lblAlgn val="ctr"/>
        <c:lblOffset val="100"/>
        <c:noMultiLvlLbl val="0"/>
      </c:catAx>
      <c:valAx>
        <c:axId val="203767808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720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Ciclistas Ponto 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371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Benta'!$V$32:$AA$32</c:f>
              <c:strCache>
                <c:ptCount val="6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</c:strCache>
            </c:strRef>
          </c:cat>
          <c:val>
            <c:numRef>
              <c:f>'Dona Benta'!$L$45:$Q$45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2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A-404C-950B-ECA455986A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3720704"/>
        <c:axId val="203769536"/>
      </c:barChart>
      <c:catAx>
        <c:axId val="203720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Manhã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3769536"/>
        <c:crosses val="autoZero"/>
        <c:auto val="1"/>
        <c:lblAlgn val="ctr"/>
        <c:lblOffset val="100"/>
        <c:noMultiLvlLbl val="0"/>
      </c:catAx>
      <c:valAx>
        <c:axId val="203769536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720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Ciclistas Ponto 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371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Benta'!$V$32:$AA$32</c:f>
              <c:strCache>
                <c:ptCount val="6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</c:strCache>
            </c:strRef>
          </c:cat>
          <c:val>
            <c:numRef>
              <c:f>'Dona Benta'!$L$46:$Q$46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93-419F-988E-44CA984F70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3722240"/>
        <c:axId val="203771264"/>
      </c:barChart>
      <c:catAx>
        <c:axId val="20372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Manhã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3771264"/>
        <c:crosses val="autoZero"/>
        <c:auto val="1"/>
        <c:lblAlgn val="ctr"/>
        <c:lblOffset val="100"/>
        <c:noMultiLvlLbl val="0"/>
      </c:catAx>
      <c:valAx>
        <c:axId val="203771264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722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Período da Manhã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Pedestres</c:v>
          </c:tx>
          <c:spPr>
            <a:solidFill>
              <a:srgbClr val="F7CE0F"/>
            </a:solidFill>
          </c:spPr>
          <c:invertIfNegative val="0"/>
          <c:val>
            <c:numRef>
              <c:f>'Dona Benta'!$V$41:$V$46</c:f>
              <c:numCache>
                <c:formatCode>General</c:formatCode>
                <c:ptCount val="6"/>
                <c:pt idx="0">
                  <c:v>315</c:v>
                </c:pt>
                <c:pt idx="1">
                  <c:v>137</c:v>
                </c:pt>
                <c:pt idx="2">
                  <c:v>361</c:v>
                </c:pt>
                <c:pt idx="3">
                  <c:v>24</c:v>
                </c:pt>
                <c:pt idx="4">
                  <c:v>395</c:v>
                </c:pt>
                <c:pt idx="5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E-4048-BA1C-D05984904FB2}"/>
            </c:ext>
          </c:extLst>
        </c:ser>
        <c:ser>
          <c:idx val="1"/>
          <c:order val="1"/>
          <c:tx>
            <c:v>Ciclistas</c:v>
          </c:tx>
          <c:spPr>
            <a:solidFill>
              <a:srgbClr val="F37121"/>
            </a:solidFill>
          </c:spPr>
          <c:invertIfNegative val="0"/>
          <c:val>
            <c:numRef>
              <c:f>'Dona Benta'!$W$41:$W$46</c:f>
              <c:numCache>
                <c:formatCode>General</c:formatCode>
                <c:ptCount val="6"/>
                <c:pt idx="0">
                  <c:v>57</c:v>
                </c:pt>
                <c:pt idx="1">
                  <c:v>36</c:v>
                </c:pt>
                <c:pt idx="2">
                  <c:v>26</c:v>
                </c:pt>
                <c:pt idx="3">
                  <c:v>3</c:v>
                </c:pt>
                <c:pt idx="4">
                  <c:v>24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FE-4048-BA1C-D05984904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116992"/>
        <c:axId val="203772416"/>
        <c:axId val="0"/>
      </c:bar3DChart>
      <c:catAx>
        <c:axId val="204116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Pontos de Contagem</a:t>
                </a:r>
              </a:p>
            </c:rich>
          </c:tx>
          <c:overlay val="0"/>
        </c:title>
        <c:majorTickMark val="out"/>
        <c:minorTickMark val="none"/>
        <c:tickLblPos val="nextTo"/>
        <c:crossAx val="203772416"/>
        <c:crosses val="autoZero"/>
        <c:auto val="1"/>
        <c:lblAlgn val="ctr"/>
        <c:lblOffset val="100"/>
        <c:noMultiLvlLbl val="0"/>
      </c:catAx>
      <c:valAx>
        <c:axId val="203772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116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Período da Tarde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Pedestres</c:v>
          </c:tx>
          <c:spPr>
            <a:solidFill>
              <a:srgbClr val="72BF44"/>
            </a:solidFill>
          </c:spPr>
          <c:invertIfNegative val="0"/>
          <c:val>
            <c:numRef>
              <c:f>'Dona Benta'!$V$49:$V$54</c:f>
              <c:numCache>
                <c:formatCode>General</c:formatCode>
                <c:ptCount val="6"/>
                <c:pt idx="0">
                  <c:v>491</c:v>
                </c:pt>
                <c:pt idx="1">
                  <c:v>149</c:v>
                </c:pt>
                <c:pt idx="2">
                  <c:v>698</c:v>
                </c:pt>
                <c:pt idx="3">
                  <c:v>36</c:v>
                </c:pt>
                <c:pt idx="4">
                  <c:v>1251</c:v>
                </c:pt>
                <c:pt idx="5">
                  <c:v>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4E-4848-94F2-37C7E3D20BC2}"/>
            </c:ext>
          </c:extLst>
        </c:ser>
        <c:ser>
          <c:idx val="1"/>
          <c:order val="1"/>
          <c:tx>
            <c:v>Ciclistas</c:v>
          </c:tx>
          <c:spPr>
            <a:solidFill>
              <a:srgbClr val="F72F24"/>
            </a:solidFill>
          </c:spPr>
          <c:invertIfNegative val="0"/>
          <c:val>
            <c:numRef>
              <c:f>'Dona Benta'!$W$49:$W$54</c:f>
              <c:numCache>
                <c:formatCode>General</c:formatCode>
                <c:ptCount val="6"/>
                <c:pt idx="0">
                  <c:v>44</c:v>
                </c:pt>
                <c:pt idx="1">
                  <c:v>34</c:v>
                </c:pt>
                <c:pt idx="2">
                  <c:v>27</c:v>
                </c:pt>
                <c:pt idx="3">
                  <c:v>10</c:v>
                </c:pt>
                <c:pt idx="4">
                  <c:v>20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4E-4848-94F2-37C7E3D20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117504"/>
        <c:axId val="203774144"/>
        <c:axId val="0"/>
      </c:bar3DChart>
      <c:catAx>
        <c:axId val="204117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Pontos de Contagem</a:t>
                </a:r>
              </a:p>
            </c:rich>
          </c:tx>
          <c:overlay val="0"/>
        </c:title>
        <c:majorTickMark val="out"/>
        <c:minorTickMark val="none"/>
        <c:tickLblPos val="nextTo"/>
        <c:crossAx val="203774144"/>
        <c:crosses val="autoZero"/>
        <c:auto val="1"/>
        <c:lblAlgn val="ctr"/>
        <c:lblOffset val="100"/>
        <c:noMultiLvlLbl val="0"/>
      </c:catAx>
      <c:valAx>
        <c:axId val="203774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117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Período da Noite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Pedestres</c:v>
          </c:tx>
          <c:spPr>
            <a:solidFill>
              <a:srgbClr val="00AE9F"/>
            </a:solidFill>
          </c:spPr>
          <c:invertIfNegative val="0"/>
          <c:val>
            <c:numRef>
              <c:f>'Dona Benta'!$V$57:$V$62</c:f>
              <c:numCache>
                <c:formatCode>General</c:formatCode>
                <c:ptCount val="6"/>
                <c:pt idx="0">
                  <c:v>347</c:v>
                </c:pt>
                <c:pt idx="1">
                  <c:v>188</c:v>
                </c:pt>
                <c:pt idx="2">
                  <c:v>522</c:v>
                </c:pt>
                <c:pt idx="3">
                  <c:v>34</c:v>
                </c:pt>
                <c:pt idx="4">
                  <c:v>609</c:v>
                </c:pt>
                <c:pt idx="5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5F-45DB-9561-840FA271C2D1}"/>
            </c:ext>
          </c:extLst>
        </c:ser>
        <c:ser>
          <c:idx val="1"/>
          <c:order val="1"/>
          <c:tx>
            <c:v>Ciclistas</c:v>
          </c:tx>
          <c:spPr>
            <a:solidFill>
              <a:srgbClr val="002D45"/>
            </a:solidFill>
          </c:spPr>
          <c:invertIfNegative val="0"/>
          <c:val>
            <c:numRef>
              <c:f>'Dona Benta'!$W$57:$W$62</c:f>
              <c:numCache>
                <c:formatCode>General</c:formatCode>
                <c:ptCount val="6"/>
                <c:pt idx="0">
                  <c:v>79</c:v>
                </c:pt>
                <c:pt idx="1">
                  <c:v>70</c:v>
                </c:pt>
                <c:pt idx="2">
                  <c:v>41</c:v>
                </c:pt>
                <c:pt idx="3">
                  <c:v>15</c:v>
                </c:pt>
                <c:pt idx="4">
                  <c:v>41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5F-45DB-9561-840FA271C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118016"/>
        <c:axId val="204193792"/>
        <c:axId val="0"/>
      </c:bar3DChart>
      <c:catAx>
        <c:axId val="204118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Pontos de Contagem</a:t>
                </a:r>
              </a:p>
            </c:rich>
          </c:tx>
          <c:overlay val="0"/>
        </c:title>
        <c:majorTickMark val="out"/>
        <c:minorTickMark val="none"/>
        <c:tickLblPos val="nextTo"/>
        <c:crossAx val="204193792"/>
        <c:crosses val="autoZero"/>
        <c:auto val="1"/>
        <c:lblAlgn val="ctr"/>
        <c:lblOffset val="100"/>
        <c:noMultiLvlLbl val="0"/>
      </c:catAx>
      <c:valAx>
        <c:axId val="204193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118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Período da Manhã</c:v>
          </c:tx>
          <c:invertIfNegative val="0"/>
          <c:val>
            <c:numRef>
              <c:f>'Dona Benta'!$C$266:$F$266</c:f>
              <c:numCache>
                <c:formatCode>General</c:formatCode>
                <c:ptCount val="4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BC-4A92-921F-A95E6C93E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118528"/>
        <c:axId val="204195520"/>
        <c:axId val="0"/>
      </c:bar3DChart>
      <c:catAx>
        <c:axId val="20411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Sentidos Laterais</a:t>
                </a:r>
              </a:p>
            </c:rich>
          </c:tx>
          <c:overlay val="0"/>
        </c:title>
        <c:majorTickMark val="out"/>
        <c:minorTickMark val="none"/>
        <c:tickLblPos val="nextTo"/>
        <c:crossAx val="204195520"/>
        <c:crosses val="autoZero"/>
        <c:auto val="1"/>
        <c:lblAlgn val="ctr"/>
        <c:lblOffset val="100"/>
        <c:noMultiLvlLbl val="0"/>
      </c:catAx>
      <c:valAx>
        <c:axId val="204195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118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Pedestres Ponto 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Rótula!$D$36:$K$36</c:f>
              <c:strCache>
                <c:ptCount val="8"/>
                <c:pt idx="0">
                  <c:v>0 - 15</c:v>
                </c:pt>
                <c:pt idx="1">
                  <c:v>15 - 30</c:v>
                </c:pt>
                <c:pt idx="2">
                  <c:v>30 - 45</c:v>
                </c:pt>
                <c:pt idx="3">
                  <c:v>45 - 60</c:v>
                </c:pt>
                <c:pt idx="4">
                  <c:v>60 - 75</c:v>
                </c:pt>
                <c:pt idx="5">
                  <c:v>75 - 90</c:v>
                </c:pt>
                <c:pt idx="6">
                  <c:v>90 - 105</c:v>
                </c:pt>
                <c:pt idx="7">
                  <c:v>105 - 120</c:v>
                </c:pt>
              </c:strCache>
            </c:strRef>
          </c:cat>
          <c:val>
            <c:numRef>
              <c:f>Rótula!$D$55:$K$55</c:f>
              <c:numCache>
                <c:formatCode>General</c:formatCode>
                <c:ptCount val="8"/>
                <c:pt idx="0">
                  <c:v>113</c:v>
                </c:pt>
                <c:pt idx="1">
                  <c:v>109</c:v>
                </c:pt>
                <c:pt idx="2">
                  <c:v>131</c:v>
                </c:pt>
                <c:pt idx="3">
                  <c:v>158</c:v>
                </c:pt>
                <c:pt idx="4">
                  <c:v>214</c:v>
                </c:pt>
                <c:pt idx="5">
                  <c:v>200</c:v>
                </c:pt>
                <c:pt idx="6">
                  <c:v>165</c:v>
                </c:pt>
                <c:pt idx="7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E2-4D8F-9C3C-EC6778467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108224"/>
        <c:axId val="193602112"/>
      </c:barChart>
      <c:catAx>
        <c:axId val="17310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Intervalos de Contagem - Noite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3602112"/>
        <c:crosses val="autoZero"/>
        <c:auto val="1"/>
        <c:lblAlgn val="ctr"/>
        <c:lblOffset val="100"/>
        <c:noMultiLvlLbl val="0"/>
      </c:catAx>
      <c:valAx>
        <c:axId val="193602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108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Período da Tarde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'Dona Benta'!$C$267:$F$267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2C-4CC1-B815-E64DAA33F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119040"/>
        <c:axId val="204197248"/>
        <c:axId val="0"/>
      </c:bar3DChart>
      <c:catAx>
        <c:axId val="204119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Sentidos Laterais</a:t>
                </a:r>
              </a:p>
            </c:rich>
          </c:tx>
          <c:overlay val="0"/>
        </c:title>
        <c:majorTickMark val="out"/>
        <c:minorTickMark val="none"/>
        <c:tickLblPos val="nextTo"/>
        <c:crossAx val="204197248"/>
        <c:crosses val="autoZero"/>
        <c:auto val="1"/>
        <c:lblAlgn val="ctr"/>
        <c:lblOffset val="100"/>
        <c:noMultiLvlLbl val="0"/>
      </c:catAx>
      <c:valAx>
        <c:axId val="204197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119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Período da Noite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'Dona Benta'!$C$268:$F$268</c:f>
              <c:numCache>
                <c:formatCode>General</c:formatCode>
                <c:ptCount val="4"/>
                <c:pt idx="0">
                  <c:v>4</c:v>
                </c:pt>
                <c:pt idx="1">
                  <c:v>6</c:v>
                </c:pt>
                <c:pt idx="2">
                  <c:v>9</c:v>
                </c:pt>
                <c:pt idx="3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61-4091-BA27-DB552BF42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119552"/>
        <c:axId val="204198976"/>
        <c:axId val="0"/>
      </c:bar3DChart>
      <c:catAx>
        <c:axId val="20411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Sentidos Laterais</a:t>
                </a:r>
              </a:p>
            </c:rich>
          </c:tx>
          <c:overlay val="0"/>
        </c:title>
        <c:majorTickMark val="out"/>
        <c:minorTickMark val="none"/>
        <c:tickLblPos val="nextTo"/>
        <c:crossAx val="204198976"/>
        <c:crosses val="autoZero"/>
        <c:auto val="1"/>
        <c:lblAlgn val="ctr"/>
        <c:lblOffset val="100"/>
        <c:noMultiLvlLbl val="0"/>
      </c:catAx>
      <c:valAx>
        <c:axId val="204198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119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Ponto 3</a:t>
            </a:r>
          </a:p>
        </c:rich>
      </c:tx>
      <c:layout>
        <c:manualLayout>
          <c:xMode val="edge"/>
          <c:yMode val="edge"/>
          <c:x val="0.46607387076915108"/>
          <c:y val="7.567567352839118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5144882686401357E-2"/>
          <c:y val="6.3418689321437613E-2"/>
          <c:w val="0.89535837078690617"/>
          <c:h val="0.805495730183199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F6BAD"/>
            </a:solidFill>
          </c:spPr>
          <c:invertIfNegative val="0"/>
          <c:cat>
            <c:strRef>
              <c:f>'Dona Benta'!$AQ$3:$BS$3</c:f>
              <c:strCache>
                <c:ptCount val="29"/>
                <c:pt idx="0">
                  <c:v>7h30-7h45</c:v>
                </c:pt>
                <c:pt idx="1">
                  <c:v>7h45-8h</c:v>
                </c:pt>
                <c:pt idx="2">
                  <c:v>8h-8h15</c:v>
                </c:pt>
                <c:pt idx="3">
                  <c:v>8h15-8h30</c:v>
                </c:pt>
                <c:pt idx="4">
                  <c:v>8h30-8h45</c:v>
                </c:pt>
                <c:pt idx="5">
                  <c:v>8h45-9h</c:v>
                </c:pt>
                <c:pt idx="6">
                  <c:v>9h-10h</c:v>
                </c:pt>
                <c:pt idx="7">
                  <c:v>10h-11h</c:v>
                </c:pt>
                <c:pt idx="8">
                  <c:v>11h-11h30</c:v>
                </c:pt>
                <c:pt idx="9">
                  <c:v>11h30-11h45</c:v>
                </c:pt>
                <c:pt idx="10">
                  <c:v>11h45-12h</c:v>
                </c:pt>
                <c:pt idx="11">
                  <c:v>12h-12h15</c:v>
                </c:pt>
                <c:pt idx="12">
                  <c:v>12h15-12h30</c:v>
                </c:pt>
                <c:pt idx="13">
                  <c:v>12h30-12h45</c:v>
                </c:pt>
                <c:pt idx="14">
                  <c:v>12h45-13h</c:v>
                </c:pt>
                <c:pt idx="15">
                  <c:v>13h-13h15</c:v>
                </c:pt>
                <c:pt idx="16">
                  <c:v>13h15-13h30</c:v>
                </c:pt>
                <c:pt idx="17">
                  <c:v>13h30-14h</c:v>
                </c:pt>
                <c:pt idx="18">
                  <c:v>14h-15h</c:v>
                </c:pt>
                <c:pt idx="19">
                  <c:v>15h-16h</c:v>
                </c:pt>
                <c:pt idx="20">
                  <c:v>16h-17h</c:v>
                </c:pt>
                <c:pt idx="21">
                  <c:v>17h-17h15</c:v>
                </c:pt>
                <c:pt idx="22">
                  <c:v>17h15-17h30</c:v>
                </c:pt>
                <c:pt idx="23">
                  <c:v>17h30-17h45</c:v>
                </c:pt>
                <c:pt idx="24">
                  <c:v>17h45-18h</c:v>
                </c:pt>
                <c:pt idx="25">
                  <c:v>18h-18h15</c:v>
                </c:pt>
                <c:pt idx="26">
                  <c:v>18h15-18h30</c:v>
                </c:pt>
                <c:pt idx="27">
                  <c:v>18h30-18h45</c:v>
                </c:pt>
                <c:pt idx="28">
                  <c:v>18h45-19h</c:v>
                </c:pt>
              </c:strCache>
            </c:strRef>
          </c:cat>
          <c:val>
            <c:numRef>
              <c:f>'Dona Benta'!$AQ$4:$BS$4</c:f>
              <c:numCache>
                <c:formatCode>General</c:formatCode>
                <c:ptCount val="29"/>
                <c:pt idx="0">
                  <c:v>47</c:v>
                </c:pt>
                <c:pt idx="1">
                  <c:v>71</c:v>
                </c:pt>
                <c:pt idx="2">
                  <c:v>59</c:v>
                </c:pt>
                <c:pt idx="3">
                  <c:v>75</c:v>
                </c:pt>
                <c:pt idx="4">
                  <c:v>59</c:v>
                </c:pt>
                <c:pt idx="5">
                  <c:v>50</c:v>
                </c:pt>
                <c:pt idx="9">
                  <c:v>78</c:v>
                </c:pt>
                <c:pt idx="10">
                  <c:v>122</c:v>
                </c:pt>
                <c:pt idx="11">
                  <c:v>147</c:v>
                </c:pt>
                <c:pt idx="12">
                  <c:v>127</c:v>
                </c:pt>
                <c:pt idx="13">
                  <c:v>129</c:v>
                </c:pt>
                <c:pt idx="14">
                  <c:v>95</c:v>
                </c:pt>
                <c:pt idx="15">
                  <c:v>130</c:v>
                </c:pt>
                <c:pt idx="16">
                  <c:v>121</c:v>
                </c:pt>
                <c:pt idx="21">
                  <c:v>64</c:v>
                </c:pt>
                <c:pt idx="22">
                  <c:v>64</c:v>
                </c:pt>
                <c:pt idx="23">
                  <c:v>111</c:v>
                </c:pt>
                <c:pt idx="24">
                  <c:v>106</c:v>
                </c:pt>
                <c:pt idx="25">
                  <c:v>90</c:v>
                </c:pt>
                <c:pt idx="26">
                  <c:v>87</c:v>
                </c:pt>
                <c:pt idx="27">
                  <c:v>100</c:v>
                </c:pt>
                <c:pt idx="28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C8-49E7-A404-5CA385BE6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21472"/>
        <c:axId val="204200704"/>
      </c:barChart>
      <c:catAx>
        <c:axId val="204521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4200704"/>
        <c:crosses val="autoZero"/>
        <c:auto val="1"/>
        <c:lblAlgn val="ctr"/>
        <c:lblOffset val="100"/>
        <c:noMultiLvlLbl val="0"/>
      </c:catAx>
      <c:valAx>
        <c:axId val="204200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521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Ponto 3 - Manhã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Sentido D</c:v>
          </c:tx>
          <c:spPr>
            <a:solidFill>
              <a:srgbClr val="F7CE0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Benta'!$B$65:$G$65</c:f>
              <c:strCache>
                <c:ptCount val="6"/>
                <c:pt idx="0">
                  <c:v>7h30-7h45</c:v>
                </c:pt>
                <c:pt idx="1">
                  <c:v>7h45-8h</c:v>
                </c:pt>
                <c:pt idx="2">
                  <c:v>8h-8h15</c:v>
                </c:pt>
                <c:pt idx="3">
                  <c:v>8h15-8h30</c:v>
                </c:pt>
                <c:pt idx="4">
                  <c:v>8h30-8h45</c:v>
                </c:pt>
                <c:pt idx="5">
                  <c:v>8h45-9h</c:v>
                </c:pt>
              </c:strCache>
            </c:strRef>
          </c:cat>
          <c:val>
            <c:numRef>
              <c:f>'Dona Benta'!$D$6:$I$6</c:f>
              <c:numCache>
                <c:formatCode>General</c:formatCode>
                <c:ptCount val="6"/>
                <c:pt idx="0">
                  <c:v>18</c:v>
                </c:pt>
                <c:pt idx="1">
                  <c:v>31</c:v>
                </c:pt>
                <c:pt idx="2">
                  <c:v>14</c:v>
                </c:pt>
                <c:pt idx="3">
                  <c:v>17</c:v>
                </c:pt>
                <c:pt idx="4">
                  <c:v>16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B-4676-9845-6A5F39E1656C}"/>
            </c:ext>
          </c:extLst>
        </c:ser>
        <c:ser>
          <c:idx val="1"/>
          <c:order val="1"/>
          <c:tx>
            <c:v>Sentido E</c:v>
          </c:tx>
          <c:spPr>
            <a:solidFill>
              <a:srgbClr val="F371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Benta'!$B$65:$G$65</c:f>
              <c:strCache>
                <c:ptCount val="6"/>
                <c:pt idx="0">
                  <c:v>7h30-7h45</c:v>
                </c:pt>
                <c:pt idx="1">
                  <c:v>7h45-8h</c:v>
                </c:pt>
                <c:pt idx="2">
                  <c:v>8h-8h15</c:v>
                </c:pt>
                <c:pt idx="3">
                  <c:v>8h15-8h30</c:v>
                </c:pt>
                <c:pt idx="4">
                  <c:v>8h30-8h45</c:v>
                </c:pt>
                <c:pt idx="5">
                  <c:v>8h45-9h</c:v>
                </c:pt>
              </c:strCache>
            </c:strRef>
          </c:cat>
          <c:val>
            <c:numRef>
              <c:f>'Dona Benta'!$M$6:$R$6</c:f>
              <c:numCache>
                <c:formatCode>General</c:formatCode>
                <c:ptCount val="6"/>
                <c:pt idx="0">
                  <c:v>29</c:v>
                </c:pt>
                <c:pt idx="1">
                  <c:v>40</c:v>
                </c:pt>
                <c:pt idx="2">
                  <c:v>45</c:v>
                </c:pt>
                <c:pt idx="3">
                  <c:v>58</c:v>
                </c:pt>
                <c:pt idx="4">
                  <c:v>43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2B-4676-9845-6A5F39E1656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4521984"/>
        <c:axId val="204677696"/>
      </c:barChart>
      <c:catAx>
        <c:axId val="204521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4677696"/>
        <c:crosses val="autoZero"/>
        <c:auto val="1"/>
        <c:lblAlgn val="ctr"/>
        <c:lblOffset val="100"/>
        <c:noMultiLvlLbl val="0"/>
      </c:catAx>
      <c:valAx>
        <c:axId val="204677696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521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Ponto 3 - Tarde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Sentido D</c:v>
          </c:tx>
          <c:spPr>
            <a:solidFill>
              <a:srgbClr val="72BF4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Benta'!$J$65:$Q$65</c:f>
              <c:strCache>
                <c:ptCount val="8"/>
                <c:pt idx="0">
                  <c:v>11h30-11h45</c:v>
                </c:pt>
                <c:pt idx="1">
                  <c:v>11h45-12h</c:v>
                </c:pt>
                <c:pt idx="2">
                  <c:v>12h-12h15</c:v>
                </c:pt>
                <c:pt idx="3">
                  <c:v>12h15-12h30</c:v>
                </c:pt>
                <c:pt idx="4">
                  <c:v>12h30-12h45</c:v>
                </c:pt>
                <c:pt idx="5">
                  <c:v>12h45-13h</c:v>
                </c:pt>
                <c:pt idx="6">
                  <c:v>13h-13h15</c:v>
                </c:pt>
                <c:pt idx="7">
                  <c:v>13h15-13h30</c:v>
                </c:pt>
              </c:strCache>
            </c:strRef>
          </c:cat>
          <c:val>
            <c:numRef>
              <c:f>'Dona Benta'!$D$15:$K$15</c:f>
              <c:numCache>
                <c:formatCode>General</c:formatCode>
                <c:ptCount val="8"/>
                <c:pt idx="0">
                  <c:v>52</c:v>
                </c:pt>
                <c:pt idx="1">
                  <c:v>86</c:v>
                </c:pt>
                <c:pt idx="2">
                  <c:v>83</c:v>
                </c:pt>
                <c:pt idx="3">
                  <c:v>65</c:v>
                </c:pt>
                <c:pt idx="4">
                  <c:v>49</c:v>
                </c:pt>
                <c:pt idx="5">
                  <c:v>36</c:v>
                </c:pt>
                <c:pt idx="6">
                  <c:v>41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C-4D14-9512-5BDAAC2C0C44}"/>
            </c:ext>
          </c:extLst>
        </c:ser>
        <c:ser>
          <c:idx val="1"/>
          <c:order val="1"/>
          <c:tx>
            <c:v>Sentido E</c:v>
          </c:tx>
          <c:spPr>
            <a:solidFill>
              <a:srgbClr val="F72F2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Benta'!$J$65:$Q$65</c:f>
              <c:strCache>
                <c:ptCount val="8"/>
                <c:pt idx="0">
                  <c:v>11h30-11h45</c:v>
                </c:pt>
                <c:pt idx="1">
                  <c:v>11h45-12h</c:v>
                </c:pt>
                <c:pt idx="2">
                  <c:v>12h-12h15</c:v>
                </c:pt>
                <c:pt idx="3">
                  <c:v>12h15-12h30</c:v>
                </c:pt>
                <c:pt idx="4">
                  <c:v>12h30-12h45</c:v>
                </c:pt>
                <c:pt idx="5">
                  <c:v>12h45-13h</c:v>
                </c:pt>
                <c:pt idx="6">
                  <c:v>13h-13h15</c:v>
                </c:pt>
                <c:pt idx="7">
                  <c:v>13h15-13h30</c:v>
                </c:pt>
              </c:strCache>
            </c:strRef>
          </c:cat>
          <c:val>
            <c:numRef>
              <c:f>'Dona Benta'!$M$15:$T$15</c:f>
              <c:numCache>
                <c:formatCode>General</c:formatCode>
                <c:ptCount val="8"/>
                <c:pt idx="0">
                  <c:v>26</c:v>
                </c:pt>
                <c:pt idx="1">
                  <c:v>36</c:v>
                </c:pt>
                <c:pt idx="2">
                  <c:v>64</c:v>
                </c:pt>
                <c:pt idx="3">
                  <c:v>62</c:v>
                </c:pt>
                <c:pt idx="4">
                  <c:v>80</c:v>
                </c:pt>
                <c:pt idx="5">
                  <c:v>59</c:v>
                </c:pt>
                <c:pt idx="6">
                  <c:v>89</c:v>
                </c:pt>
                <c:pt idx="7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7C-4D14-9512-5BDAAC2C0C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4522496"/>
        <c:axId val="204679424"/>
      </c:barChart>
      <c:catAx>
        <c:axId val="204522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4679424"/>
        <c:crosses val="autoZero"/>
        <c:auto val="1"/>
        <c:lblAlgn val="ctr"/>
        <c:lblOffset val="100"/>
        <c:noMultiLvlLbl val="0"/>
      </c:catAx>
      <c:valAx>
        <c:axId val="204679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522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Ponto 3 - Noite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Sentido D</c:v>
          </c:tx>
          <c:spPr>
            <a:solidFill>
              <a:srgbClr val="00AE9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Benta'!$V$65:$AC$65</c:f>
              <c:strCache>
                <c:ptCount val="8"/>
                <c:pt idx="0">
                  <c:v>17h-17h15</c:v>
                </c:pt>
                <c:pt idx="1">
                  <c:v>17h15-17h30</c:v>
                </c:pt>
                <c:pt idx="2">
                  <c:v>17h30-17h45</c:v>
                </c:pt>
                <c:pt idx="3">
                  <c:v>17h45-18h</c:v>
                </c:pt>
                <c:pt idx="4">
                  <c:v>18h-18h15</c:v>
                </c:pt>
                <c:pt idx="5">
                  <c:v>18h15-18h30</c:v>
                </c:pt>
                <c:pt idx="6">
                  <c:v>18h30-18h45</c:v>
                </c:pt>
                <c:pt idx="7">
                  <c:v>18h45-19h</c:v>
                </c:pt>
              </c:strCache>
            </c:strRef>
          </c:cat>
          <c:val>
            <c:numRef>
              <c:f>'Dona Benta'!$D$24:$K$24</c:f>
              <c:numCache>
                <c:formatCode>General</c:formatCode>
                <c:ptCount val="8"/>
                <c:pt idx="0">
                  <c:v>44</c:v>
                </c:pt>
                <c:pt idx="1">
                  <c:v>32</c:v>
                </c:pt>
                <c:pt idx="2">
                  <c:v>64</c:v>
                </c:pt>
                <c:pt idx="3">
                  <c:v>64</c:v>
                </c:pt>
                <c:pt idx="4">
                  <c:v>42</c:v>
                </c:pt>
                <c:pt idx="5">
                  <c:v>45</c:v>
                </c:pt>
                <c:pt idx="6">
                  <c:v>46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3D-4B5B-8AFA-5BCD27669031}"/>
            </c:ext>
          </c:extLst>
        </c:ser>
        <c:ser>
          <c:idx val="1"/>
          <c:order val="1"/>
          <c:tx>
            <c:v>Sentido E</c:v>
          </c:tx>
          <c:spPr>
            <a:solidFill>
              <a:srgbClr val="002D4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Benta'!$V$65:$AC$65</c:f>
              <c:strCache>
                <c:ptCount val="8"/>
                <c:pt idx="0">
                  <c:v>17h-17h15</c:v>
                </c:pt>
                <c:pt idx="1">
                  <c:v>17h15-17h30</c:v>
                </c:pt>
                <c:pt idx="2">
                  <c:v>17h30-17h45</c:v>
                </c:pt>
                <c:pt idx="3">
                  <c:v>17h45-18h</c:v>
                </c:pt>
                <c:pt idx="4">
                  <c:v>18h-18h15</c:v>
                </c:pt>
                <c:pt idx="5">
                  <c:v>18h15-18h30</c:v>
                </c:pt>
                <c:pt idx="6">
                  <c:v>18h30-18h45</c:v>
                </c:pt>
                <c:pt idx="7">
                  <c:v>18h45-19h</c:v>
                </c:pt>
              </c:strCache>
            </c:strRef>
          </c:cat>
          <c:val>
            <c:numRef>
              <c:f>'Dona Benta'!$M$24:$T$24</c:f>
              <c:numCache>
                <c:formatCode>General</c:formatCode>
                <c:ptCount val="8"/>
                <c:pt idx="0">
                  <c:v>20</c:v>
                </c:pt>
                <c:pt idx="1">
                  <c:v>32</c:v>
                </c:pt>
                <c:pt idx="2">
                  <c:v>47</c:v>
                </c:pt>
                <c:pt idx="3">
                  <c:v>42</c:v>
                </c:pt>
                <c:pt idx="4">
                  <c:v>48</c:v>
                </c:pt>
                <c:pt idx="5">
                  <c:v>42</c:v>
                </c:pt>
                <c:pt idx="6">
                  <c:v>54</c:v>
                </c:pt>
                <c:pt idx="7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3D-4B5B-8AFA-5BCD276690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4523008"/>
        <c:axId val="204681152"/>
      </c:barChart>
      <c:catAx>
        <c:axId val="204523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4681152"/>
        <c:crosses val="autoZero"/>
        <c:auto val="1"/>
        <c:lblAlgn val="ctr"/>
        <c:lblOffset val="100"/>
        <c:noMultiLvlLbl val="0"/>
      </c:catAx>
      <c:valAx>
        <c:axId val="204681152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523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Ponto 5 - Manhã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Sentido D</c:v>
          </c:tx>
          <c:spPr>
            <a:solidFill>
              <a:srgbClr val="F7CE0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Benta'!$B$65:$G$65</c:f>
              <c:strCache>
                <c:ptCount val="6"/>
                <c:pt idx="0">
                  <c:v>7h30-7h45</c:v>
                </c:pt>
                <c:pt idx="1">
                  <c:v>7h45-8h</c:v>
                </c:pt>
                <c:pt idx="2">
                  <c:v>8h-8h15</c:v>
                </c:pt>
                <c:pt idx="3">
                  <c:v>8h15-8h30</c:v>
                </c:pt>
                <c:pt idx="4">
                  <c:v>8h30-8h45</c:v>
                </c:pt>
                <c:pt idx="5">
                  <c:v>8h45-9h</c:v>
                </c:pt>
              </c:strCache>
            </c:strRef>
          </c:cat>
          <c:val>
            <c:numRef>
              <c:f>'Dona Benta'!$D$8:$I$8</c:f>
              <c:numCache>
                <c:formatCode>General</c:formatCode>
                <c:ptCount val="6"/>
                <c:pt idx="0">
                  <c:v>12</c:v>
                </c:pt>
                <c:pt idx="1">
                  <c:v>15</c:v>
                </c:pt>
                <c:pt idx="2">
                  <c:v>19</c:v>
                </c:pt>
                <c:pt idx="3">
                  <c:v>23</c:v>
                </c:pt>
                <c:pt idx="4">
                  <c:v>20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6-44A4-8E70-814C7C135E65}"/>
            </c:ext>
          </c:extLst>
        </c:ser>
        <c:ser>
          <c:idx val="1"/>
          <c:order val="1"/>
          <c:tx>
            <c:v>Sentido E</c:v>
          </c:tx>
          <c:spPr>
            <a:solidFill>
              <a:srgbClr val="F371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Benta'!$B$65:$G$65</c:f>
              <c:strCache>
                <c:ptCount val="6"/>
                <c:pt idx="0">
                  <c:v>7h30-7h45</c:v>
                </c:pt>
                <c:pt idx="1">
                  <c:v>7h45-8h</c:v>
                </c:pt>
                <c:pt idx="2">
                  <c:v>8h-8h15</c:v>
                </c:pt>
                <c:pt idx="3">
                  <c:v>8h15-8h30</c:v>
                </c:pt>
                <c:pt idx="4">
                  <c:v>8h30-8h45</c:v>
                </c:pt>
                <c:pt idx="5">
                  <c:v>8h45-9h</c:v>
                </c:pt>
              </c:strCache>
            </c:strRef>
          </c:cat>
          <c:val>
            <c:numRef>
              <c:f>'Dona Benta'!$M$8:$R$8</c:f>
              <c:numCache>
                <c:formatCode>General</c:formatCode>
                <c:ptCount val="6"/>
                <c:pt idx="0">
                  <c:v>27</c:v>
                </c:pt>
                <c:pt idx="1">
                  <c:v>40</c:v>
                </c:pt>
                <c:pt idx="2">
                  <c:v>79</c:v>
                </c:pt>
                <c:pt idx="3">
                  <c:v>65</c:v>
                </c:pt>
                <c:pt idx="4">
                  <c:v>54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96-44A4-8E70-814C7C135E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4523520"/>
        <c:axId val="204682880"/>
      </c:barChart>
      <c:catAx>
        <c:axId val="204523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4682880"/>
        <c:crosses val="autoZero"/>
        <c:auto val="1"/>
        <c:lblAlgn val="ctr"/>
        <c:lblOffset val="100"/>
        <c:noMultiLvlLbl val="0"/>
      </c:catAx>
      <c:valAx>
        <c:axId val="204682880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523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Ponto 5 - Tarde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Sentido D</c:v>
          </c:tx>
          <c:spPr>
            <a:solidFill>
              <a:srgbClr val="72BF4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Benta'!$J$65:$Q$65</c:f>
              <c:strCache>
                <c:ptCount val="8"/>
                <c:pt idx="0">
                  <c:v>11h30-11h45</c:v>
                </c:pt>
                <c:pt idx="1">
                  <c:v>11h45-12h</c:v>
                </c:pt>
                <c:pt idx="2">
                  <c:v>12h-12h15</c:v>
                </c:pt>
                <c:pt idx="3">
                  <c:v>12h15-12h30</c:v>
                </c:pt>
                <c:pt idx="4">
                  <c:v>12h30-12h45</c:v>
                </c:pt>
                <c:pt idx="5">
                  <c:v>12h45-13h</c:v>
                </c:pt>
                <c:pt idx="6">
                  <c:v>13h-13h15</c:v>
                </c:pt>
                <c:pt idx="7">
                  <c:v>13h15-13h30</c:v>
                </c:pt>
              </c:strCache>
            </c:strRef>
          </c:cat>
          <c:val>
            <c:numRef>
              <c:f>'Dona Benta'!$D$17:$K$17</c:f>
              <c:numCache>
                <c:formatCode>General</c:formatCode>
                <c:ptCount val="8"/>
                <c:pt idx="0">
                  <c:v>92</c:v>
                </c:pt>
                <c:pt idx="1">
                  <c:v>132</c:v>
                </c:pt>
                <c:pt idx="2">
                  <c:v>182</c:v>
                </c:pt>
                <c:pt idx="3">
                  <c:v>96</c:v>
                </c:pt>
                <c:pt idx="4">
                  <c:v>91</c:v>
                </c:pt>
                <c:pt idx="5">
                  <c:v>59</c:v>
                </c:pt>
                <c:pt idx="6">
                  <c:v>75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A9-41E3-B661-942F3BFDA140}"/>
            </c:ext>
          </c:extLst>
        </c:ser>
        <c:ser>
          <c:idx val="1"/>
          <c:order val="1"/>
          <c:tx>
            <c:v>Sentido E</c:v>
          </c:tx>
          <c:spPr>
            <a:solidFill>
              <a:srgbClr val="F72F2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'Dona Benta'!$J$65:$Q$65</c:f>
              <c:strCache>
                <c:ptCount val="8"/>
                <c:pt idx="0">
                  <c:v>11h30-11h45</c:v>
                </c:pt>
                <c:pt idx="1">
                  <c:v>11h45-12h</c:v>
                </c:pt>
                <c:pt idx="2">
                  <c:v>12h-12h15</c:v>
                </c:pt>
                <c:pt idx="3">
                  <c:v>12h15-12h30</c:v>
                </c:pt>
                <c:pt idx="4">
                  <c:v>12h30-12h45</c:v>
                </c:pt>
                <c:pt idx="5">
                  <c:v>12h45-13h</c:v>
                </c:pt>
                <c:pt idx="6">
                  <c:v>13h-13h15</c:v>
                </c:pt>
                <c:pt idx="7">
                  <c:v>13h15-13h30</c:v>
                </c:pt>
              </c:strCache>
            </c:strRef>
          </c:cat>
          <c:val>
            <c:numRef>
              <c:f>'Dona Benta'!$M$17:$T$17</c:f>
              <c:numCache>
                <c:formatCode>General</c:formatCode>
                <c:ptCount val="8"/>
                <c:pt idx="0">
                  <c:v>52</c:v>
                </c:pt>
                <c:pt idx="1">
                  <c:v>76</c:v>
                </c:pt>
                <c:pt idx="2">
                  <c:v>115</c:v>
                </c:pt>
                <c:pt idx="3">
                  <c:v>87</c:v>
                </c:pt>
                <c:pt idx="4">
                  <c:v>156</c:v>
                </c:pt>
                <c:pt idx="5">
                  <c:v>113</c:v>
                </c:pt>
                <c:pt idx="6">
                  <c:v>121</c:v>
                </c:pt>
                <c:pt idx="7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A9-41E3-B661-942F3BFDA1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4524032"/>
        <c:axId val="204684608"/>
      </c:barChart>
      <c:catAx>
        <c:axId val="204524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4684608"/>
        <c:crosses val="autoZero"/>
        <c:auto val="1"/>
        <c:lblAlgn val="ctr"/>
        <c:lblOffset val="100"/>
        <c:noMultiLvlLbl val="0"/>
      </c:catAx>
      <c:valAx>
        <c:axId val="204684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524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Ponto 5 - Noite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Sentido D</c:v>
          </c:tx>
          <c:spPr>
            <a:solidFill>
              <a:srgbClr val="00AE9F"/>
            </a:solidFill>
          </c:spPr>
          <c:invertIfNegative val="0"/>
          <c:cat>
            <c:strRef>
              <c:f>'Dona Benta'!$V$65:$AC$65</c:f>
              <c:strCache>
                <c:ptCount val="8"/>
                <c:pt idx="0">
                  <c:v>17h-17h15</c:v>
                </c:pt>
                <c:pt idx="1">
                  <c:v>17h15-17h30</c:v>
                </c:pt>
                <c:pt idx="2">
                  <c:v>17h30-17h45</c:v>
                </c:pt>
                <c:pt idx="3">
                  <c:v>17h45-18h</c:v>
                </c:pt>
                <c:pt idx="4">
                  <c:v>18h-18h15</c:v>
                </c:pt>
                <c:pt idx="5">
                  <c:v>18h15-18h30</c:v>
                </c:pt>
                <c:pt idx="6">
                  <c:v>18h30-18h45</c:v>
                </c:pt>
                <c:pt idx="7">
                  <c:v>18h45-19h</c:v>
                </c:pt>
              </c:strCache>
            </c:strRef>
          </c:cat>
          <c:val>
            <c:numRef>
              <c:f>'Dona Benta'!$D$26:$K$26</c:f>
              <c:numCache>
                <c:formatCode>General</c:formatCode>
                <c:ptCount val="8"/>
                <c:pt idx="0">
                  <c:v>42</c:v>
                </c:pt>
                <c:pt idx="1">
                  <c:v>38</c:v>
                </c:pt>
                <c:pt idx="2">
                  <c:v>62</c:v>
                </c:pt>
                <c:pt idx="3">
                  <c:v>57</c:v>
                </c:pt>
                <c:pt idx="4">
                  <c:v>79</c:v>
                </c:pt>
                <c:pt idx="5">
                  <c:v>68</c:v>
                </c:pt>
                <c:pt idx="6">
                  <c:v>43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69-4CEE-8823-90FB7EEB2F7C}"/>
            </c:ext>
          </c:extLst>
        </c:ser>
        <c:ser>
          <c:idx val="1"/>
          <c:order val="1"/>
          <c:tx>
            <c:v>Sentido E</c:v>
          </c:tx>
          <c:spPr>
            <a:solidFill>
              <a:srgbClr val="002D45"/>
            </a:solidFill>
          </c:spPr>
          <c:invertIfNegative val="0"/>
          <c:cat>
            <c:strRef>
              <c:f>'Dona Benta'!$V$65:$AC$65</c:f>
              <c:strCache>
                <c:ptCount val="8"/>
                <c:pt idx="0">
                  <c:v>17h-17h15</c:v>
                </c:pt>
                <c:pt idx="1">
                  <c:v>17h15-17h30</c:v>
                </c:pt>
                <c:pt idx="2">
                  <c:v>17h30-17h45</c:v>
                </c:pt>
                <c:pt idx="3">
                  <c:v>17h45-18h</c:v>
                </c:pt>
                <c:pt idx="4">
                  <c:v>18h-18h15</c:v>
                </c:pt>
                <c:pt idx="5">
                  <c:v>18h15-18h30</c:v>
                </c:pt>
                <c:pt idx="6">
                  <c:v>18h30-18h45</c:v>
                </c:pt>
                <c:pt idx="7">
                  <c:v>18h45-19h</c:v>
                </c:pt>
              </c:strCache>
            </c:strRef>
          </c:cat>
          <c:val>
            <c:numRef>
              <c:f>'Dona Benta'!$M$26:$T$26</c:f>
              <c:numCache>
                <c:formatCode>General</c:formatCode>
                <c:ptCount val="8"/>
                <c:pt idx="0">
                  <c:v>48</c:v>
                </c:pt>
                <c:pt idx="1">
                  <c:v>31</c:v>
                </c:pt>
                <c:pt idx="2">
                  <c:v>47</c:v>
                </c:pt>
                <c:pt idx="3">
                  <c:v>39</c:v>
                </c:pt>
                <c:pt idx="4">
                  <c:v>63</c:v>
                </c:pt>
                <c:pt idx="5">
                  <c:v>35</c:v>
                </c:pt>
                <c:pt idx="6">
                  <c:v>32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69-4CEE-8823-90FB7EEB2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24544"/>
        <c:axId val="204383360"/>
      </c:barChart>
      <c:catAx>
        <c:axId val="204524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4383360"/>
        <c:crosses val="autoZero"/>
        <c:auto val="1"/>
        <c:lblAlgn val="ctr"/>
        <c:lblOffset val="100"/>
        <c:noMultiLvlLbl val="0"/>
      </c:catAx>
      <c:valAx>
        <c:axId val="204383360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524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Ponto 5</a:t>
            </a:r>
          </a:p>
        </c:rich>
      </c:tx>
      <c:layout>
        <c:manualLayout>
          <c:xMode val="edge"/>
          <c:yMode val="edge"/>
          <c:x val="0.46607387076915108"/>
          <c:y val="7.567567352839118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5144882686401357E-2"/>
          <c:y val="6.3418689321437613E-2"/>
          <c:w val="0.89535837078690617"/>
          <c:h val="0.805495730183199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F6BAD"/>
            </a:solidFill>
          </c:spPr>
          <c:invertIfNegative val="0"/>
          <c:cat>
            <c:strRef>
              <c:f>'Dona Benta'!$AQ$8:$BS$8</c:f>
              <c:strCache>
                <c:ptCount val="29"/>
                <c:pt idx="0">
                  <c:v>7h30-7h45</c:v>
                </c:pt>
                <c:pt idx="1">
                  <c:v>7h45-8h</c:v>
                </c:pt>
                <c:pt idx="2">
                  <c:v>8h-8h15</c:v>
                </c:pt>
                <c:pt idx="3">
                  <c:v>8h15-8h30</c:v>
                </c:pt>
                <c:pt idx="4">
                  <c:v>8h30-8h45</c:v>
                </c:pt>
                <c:pt idx="5">
                  <c:v>8h45-9h</c:v>
                </c:pt>
                <c:pt idx="6">
                  <c:v>9h-10h</c:v>
                </c:pt>
                <c:pt idx="7">
                  <c:v>10h-11h</c:v>
                </c:pt>
                <c:pt idx="8">
                  <c:v>11h-11h30</c:v>
                </c:pt>
                <c:pt idx="9">
                  <c:v>11h30-11h45</c:v>
                </c:pt>
                <c:pt idx="10">
                  <c:v>11h45-12h</c:v>
                </c:pt>
                <c:pt idx="11">
                  <c:v>12h-12h15</c:v>
                </c:pt>
                <c:pt idx="12">
                  <c:v>12h15-12h30</c:v>
                </c:pt>
                <c:pt idx="13">
                  <c:v>12h30-12h45</c:v>
                </c:pt>
                <c:pt idx="14">
                  <c:v>12h45-13h</c:v>
                </c:pt>
                <c:pt idx="15">
                  <c:v>13h-13h15</c:v>
                </c:pt>
                <c:pt idx="16">
                  <c:v>13h15-13h30</c:v>
                </c:pt>
                <c:pt idx="17">
                  <c:v>13h30-14h</c:v>
                </c:pt>
                <c:pt idx="18">
                  <c:v>14h-15h</c:v>
                </c:pt>
                <c:pt idx="19">
                  <c:v>15h-16h</c:v>
                </c:pt>
                <c:pt idx="20">
                  <c:v>16h-17h</c:v>
                </c:pt>
                <c:pt idx="21">
                  <c:v>17h-17h15</c:v>
                </c:pt>
                <c:pt idx="22">
                  <c:v>17h15-17h30</c:v>
                </c:pt>
                <c:pt idx="23">
                  <c:v>17h30-17h45</c:v>
                </c:pt>
                <c:pt idx="24">
                  <c:v>17h45-18h</c:v>
                </c:pt>
                <c:pt idx="25">
                  <c:v>18h-18h15</c:v>
                </c:pt>
                <c:pt idx="26">
                  <c:v>18h15-18h30</c:v>
                </c:pt>
                <c:pt idx="27">
                  <c:v>18h30-18h45</c:v>
                </c:pt>
                <c:pt idx="28">
                  <c:v>18h45-19h</c:v>
                </c:pt>
              </c:strCache>
            </c:strRef>
          </c:cat>
          <c:val>
            <c:numRef>
              <c:f>'Dona Benta'!$AQ$9:$BS$9</c:f>
              <c:numCache>
                <c:formatCode>General</c:formatCode>
                <c:ptCount val="29"/>
                <c:pt idx="0">
                  <c:v>39</c:v>
                </c:pt>
                <c:pt idx="1">
                  <c:v>55</c:v>
                </c:pt>
                <c:pt idx="2">
                  <c:v>98</c:v>
                </c:pt>
                <c:pt idx="3">
                  <c:v>88</c:v>
                </c:pt>
                <c:pt idx="4">
                  <c:v>74</c:v>
                </c:pt>
                <c:pt idx="5">
                  <c:v>41</c:v>
                </c:pt>
                <c:pt idx="9">
                  <c:v>144</c:v>
                </c:pt>
                <c:pt idx="10">
                  <c:v>208</c:v>
                </c:pt>
                <c:pt idx="11">
                  <c:v>297</c:v>
                </c:pt>
                <c:pt idx="12">
                  <c:v>183</c:v>
                </c:pt>
                <c:pt idx="13">
                  <c:v>247</c:v>
                </c:pt>
                <c:pt idx="14">
                  <c:v>172</c:v>
                </c:pt>
                <c:pt idx="15">
                  <c:v>196</c:v>
                </c:pt>
                <c:pt idx="16">
                  <c:v>206</c:v>
                </c:pt>
                <c:pt idx="21">
                  <c:v>90</c:v>
                </c:pt>
                <c:pt idx="22">
                  <c:v>69</c:v>
                </c:pt>
                <c:pt idx="23">
                  <c:v>109</c:v>
                </c:pt>
                <c:pt idx="24">
                  <c:v>96</c:v>
                </c:pt>
                <c:pt idx="25">
                  <c:v>142</c:v>
                </c:pt>
                <c:pt idx="26">
                  <c:v>103</c:v>
                </c:pt>
                <c:pt idx="27">
                  <c:v>75</c:v>
                </c:pt>
                <c:pt idx="28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25-4FC5-A08A-76EF87186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036224"/>
        <c:axId val="204385088"/>
      </c:barChart>
      <c:catAx>
        <c:axId val="202036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4385088"/>
        <c:crosses val="autoZero"/>
        <c:auto val="1"/>
        <c:lblAlgn val="ctr"/>
        <c:lblOffset val="100"/>
        <c:noMultiLvlLbl val="0"/>
      </c:catAx>
      <c:valAx>
        <c:axId val="204385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036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62.xml"/><Relationship Id="rId18" Type="http://schemas.openxmlformats.org/officeDocument/2006/relationships/chart" Target="../charts/chart67.xml"/><Relationship Id="rId26" Type="http://schemas.openxmlformats.org/officeDocument/2006/relationships/chart" Target="../charts/chart75.xml"/><Relationship Id="rId39" Type="http://schemas.openxmlformats.org/officeDocument/2006/relationships/chart" Target="../charts/chart88.xml"/><Relationship Id="rId21" Type="http://schemas.openxmlformats.org/officeDocument/2006/relationships/chart" Target="../charts/chart70.xml"/><Relationship Id="rId34" Type="http://schemas.openxmlformats.org/officeDocument/2006/relationships/chart" Target="../charts/chart83.xml"/><Relationship Id="rId42" Type="http://schemas.openxmlformats.org/officeDocument/2006/relationships/chart" Target="../charts/chart91.xml"/><Relationship Id="rId47" Type="http://schemas.openxmlformats.org/officeDocument/2006/relationships/chart" Target="../charts/chart96.xml"/><Relationship Id="rId50" Type="http://schemas.openxmlformats.org/officeDocument/2006/relationships/chart" Target="../charts/chart99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6" Type="http://schemas.openxmlformats.org/officeDocument/2006/relationships/chart" Target="../charts/chart65.xml"/><Relationship Id="rId29" Type="http://schemas.openxmlformats.org/officeDocument/2006/relationships/chart" Target="../charts/chart78.xml"/><Relationship Id="rId11" Type="http://schemas.openxmlformats.org/officeDocument/2006/relationships/chart" Target="../charts/chart60.xml"/><Relationship Id="rId24" Type="http://schemas.openxmlformats.org/officeDocument/2006/relationships/chart" Target="../charts/chart73.xml"/><Relationship Id="rId32" Type="http://schemas.openxmlformats.org/officeDocument/2006/relationships/chart" Target="../charts/chart81.xml"/><Relationship Id="rId37" Type="http://schemas.openxmlformats.org/officeDocument/2006/relationships/chart" Target="../charts/chart86.xml"/><Relationship Id="rId40" Type="http://schemas.openxmlformats.org/officeDocument/2006/relationships/chart" Target="../charts/chart89.xml"/><Relationship Id="rId45" Type="http://schemas.openxmlformats.org/officeDocument/2006/relationships/chart" Target="../charts/chart94.xml"/><Relationship Id="rId5" Type="http://schemas.openxmlformats.org/officeDocument/2006/relationships/chart" Target="../charts/chart54.xml"/><Relationship Id="rId15" Type="http://schemas.openxmlformats.org/officeDocument/2006/relationships/chart" Target="../charts/chart64.xml"/><Relationship Id="rId23" Type="http://schemas.openxmlformats.org/officeDocument/2006/relationships/chart" Target="../charts/chart72.xml"/><Relationship Id="rId28" Type="http://schemas.openxmlformats.org/officeDocument/2006/relationships/chart" Target="../charts/chart77.xml"/><Relationship Id="rId36" Type="http://schemas.openxmlformats.org/officeDocument/2006/relationships/chart" Target="../charts/chart85.xml"/><Relationship Id="rId49" Type="http://schemas.openxmlformats.org/officeDocument/2006/relationships/chart" Target="../charts/chart98.xml"/><Relationship Id="rId10" Type="http://schemas.openxmlformats.org/officeDocument/2006/relationships/chart" Target="../charts/chart59.xml"/><Relationship Id="rId19" Type="http://schemas.openxmlformats.org/officeDocument/2006/relationships/chart" Target="../charts/chart68.xml"/><Relationship Id="rId31" Type="http://schemas.openxmlformats.org/officeDocument/2006/relationships/chart" Target="../charts/chart80.xml"/><Relationship Id="rId44" Type="http://schemas.openxmlformats.org/officeDocument/2006/relationships/chart" Target="../charts/chart93.xml"/><Relationship Id="rId4" Type="http://schemas.openxmlformats.org/officeDocument/2006/relationships/chart" Target="../charts/chart53.xml"/><Relationship Id="rId9" Type="http://schemas.openxmlformats.org/officeDocument/2006/relationships/chart" Target="../charts/chart58.xml"/><Relationship Id="rId14" Type="http://schemas.openxmlformats.org/officeDocument/2006/relationships/chart" Target="../charts/chart63.xml"/><Relationship Id="rId22" Type="http://schemas.openxmlformats.org/officeDocument/2006/relationships/chart" Target="../charts/chart71.xml"/><Relationship Id="rId27" Type="http://schemas.openxmlformats.org/officeDocument/2006/relationships/chart" Target="../charts/chart76.xml"/><Relationship Id="rId30" Type="http://schemas.openxmlformats.org/officeDocument/2006/relationships/chart" Target="../charts/chart79.xml"/><Relationship Id="rId35" Type="http://schemas.openxmlformats.org/officeDocument/2006/relationships/chart" Target="../charts/chart84.xml"/><Relationship Id="rId43" Type="http://schemas.openxmlformats.org/officeDocument/2006/relationships/chart" Target="../charts/chart92.xml"/><Relationship Id="rId48" Type="http://schemas.openxmlformats.org/officeDocument/2006/relationships/chart" Target="../charts/chart97.xml"/><Relationship Id="rId8" Type="http://schemas.openxmlformats.org/officeDocument/2006/relationships/chart" Target="../charts/chart57.xml"/><Relationship Id="rId3" Type="http://schemas.openxmlformats.org/officeDocument/2006/relationships/chart" Target="../charts/chart52.xml"/><Relationship Id="rId12" Type="http://schemas.openxmlformats.org/officeDocument/2006/relationships/chart" Target="../charts/chart61.xml"/><Relationship Id="rId17" Type="http://schemas.openxmlformats.org/officeDocument/2006/relationships/chart" Target="../charts/chart66.xml"/><Relationship Id="rId25" Type="http://schemas.openxmlformats.org/officeDocument/2006/relationships/chart" Target="../charts/chart74.xml"/><Relationship Id="rId33" Type="http://schemas.openxmlformats.org/officeDocument/2006/relationships/chart" Target="../charts/chart82.xml"/><Relationship Id="rId38" Type="http://schemas.openxmlformats.org/officeDocument/2006/relationships/chart" Target="../charts/chart87.xml"/><Relationship Id="rId46" Type="http://schemas.openxmlformats.org/officeDocument/2006/relationships/chart" Target="../charts/chart95.xml"/><Relationship Id="rId20" Type="http://schemas.openxmlformats.org/officeDocument/2006/relationships/chart" Target="../charts/chart69.xml"/><Relationship Id="rId41" Type="http://schemas.openxmlformats.org/officeDocument/2006/relationships/chart" Target="../charts/chart90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111</xdr:row>
      <xdr:rowOff>27215</xdr:rowOff>
    </xdr:from>
    <xdr:to>
      <xdr:col>9</xdr:col>
      <xdr:colOff>258535</xdr:colOff>
      <xdr:row>135</xdr:row>
      <xdr:rowOff>149679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326571</xdr:colOff>
      <xdr:row>111</xdr:row>
      <xdr:rowOff>81643</xdr:rowOff>
    </xdr:from>
    <xdr:to>
      <xdr:col>20</xdr:col>
      <xdr:colOff>734785</xdr:colOff>
      <xdr:row>136</xdr:row>
      <xdr:rowOff>13607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462642</xdr:colOff>
      <xdr:row>111</xdr:row>
      <xdr:rowOff>0</xdr:rowOff>
    </xdr:from>
    <xdr:to>
      <xdr:col>32</xdr:col>
      <xdr:colOff>367392</xdr:colOff>
      <xdr:row>135</xdr:row>
      <xdr:rowOff>122464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190500</xdr:colOff>
      <xdr:row>110</xdr:row>
      <xdr:rowOff>149678</xdr:rowOff>
    </xdr:from>
    <xdr:to>
      <xdr:col>41</xdr:col>
      <xdr:colOff>612321</xdr:colOff>
      <xdr:row>135</xdr:row>
      <xdr:rowOff>81642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42</xdr:col>
      <xdr:colOff>598714</xdr:colOff>
      <xdr:row>111</xdr:row>
      <xdr:rowOff>0</xdr:rowOff>
    </xdr:from>
    <xdr:to>
      <xdr:col>50</xdr:col>
      <xdr:colOff>204107</xdr:colOff>
      <xdr:row>135</xdr:row>
      <xdr:rowOff>122464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421822</xdr:colOff>
      <xdr:row>111</xdr:row>
      <xdr:rowOff>0</xdr:rowOff>
    </xdr:from>
    <xdr:to>
      <xdr:col>57</xdr:col>
      <xdr:colOff>408214</xdr:colOff>
      <xdr:row>135</xdr:row>
      <xdr:rowOff>122464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139</xdr:row>
      <xdr:rowOff>27215</xdr:rowOff>
    </xdr:from>
    <xdr:to>
      <xdr:col>9</xdr:col>
      <xdr:colOff>258535</xdr:colOff>
      <xdr:row>163</xdr:row>
      <xdr:rowOff>149679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326571</xdr:colOff>
      <xdr:row>139</xdr:row>
      <xdr:rowOff>81643</xdr:rowOff>
    </xdr:from>
    <xdr:to>
      <xdr:col>20</xdr:col>
      <xdr:colOff>734785</xdr:colOff>
      <xdr:row>164</xdr:row>
      <xdr:rowOff>13607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462642</xdr:colOff>
      <xdr:row>139</xdr:row>
      <xdr:rowOff>0</xdr:rowOff>
    </xdr:from>
    <xdr:to>
      <xdr:col>32</xdr:col>
      <xdr:colOff>367392</xdr:colOff>
      <xdr:row>163</xdr:row>
      <xdr:rowOff>122464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42</xdr:col>
      <xdr:colOff>598714</xdr:colOff>
      <xdr:row>139</xdr:row>
      <xdr:rowOff>0</xdr:rowOff>
    </xdr:from>
    <xdr:to>
      <xdr:col>50</xdr:col>
      <xdr:colOff>204107</xdr:colOff>
      <xdr:row>163</xdr:row>
      <xdr:rowOff>122464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421822</xdr:colOff>
      <xdr:row>139</xdr:row>
      <xdr:rowOff>0</xdr:rowOff>
    </xdr:from>
    <xdr:to>
      <xdr:col>57</xdr:col>
      <xdr:colOff>408214</xdr:colOff>
      <xdr:row>163</xdr:row>
      <xdr:rowOff>122464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33</xdr:col>
      <xdr:colOff>0</xdr:colOff>
      <xdr:row>139</xdr:row>
      <xdr:rowOff>0</xdr:rowOff>
    </xdr:from>
    <xdr:to>
      <xdr:col>41</xdr:col>
      <xdr:colOff>421821</xdr:colOff>
      <xdr:row>163</xdr:row>
      <xdr:rowOff>122464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84</xdr:row>
      <xdr:rowOff>27215</xdr:rowOff>
    </xdr:from>
    <xdr:to>
      <xdr:col>9</xdr:col>
      <xdr:colOff>258535</xdr:colOff>
      <xdr:row>108</xdr:row>
      <xdr:rowOff>149679</xdr:rowOff>
    </xdr:to>
    <xdr:graphicFrame macro="">
      <xdr:nvGraphicFramePr>
        <xdr:cNvPr id="20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326571</xdr:colOff>
      <xdr:row>84</xdr:row>
      <xdr:rowOff>81643</xdr:rowOff>
    </xdr:from>
    <xdr:to>
      <xdr:col>20</xdr:col>
      <xdr:colOff>734785</xdr:colOff>
      <xdr:row>109</xdr:row>
      <xdr:rowOff>13607</xdr:rowOff>
    </xdr:to>
    <xdr:graphicFrame macro="">
      <xdr:nvGraphicFramePr>
        <xdr:cNvPr id="21" name="Grá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22</xdr:col>
      <xdr:colOff>462642</xdr:colOff>
      <xdr:row>84</xdr:row>
      <xdr:rowOff>0</xdr:rowOff>
    </xdr:from>
    <xdr:to>
      <xdr:col>32</xdr:col>
      <xdr:colOff>367392</xdr:colOff>
      <xdr:row>108</xdr:row>
      <xdr:rowOff>122464</xdr:rowOff>
    </xdr:to>
    <xdr:graphicFrame macro="">
      <xdr:nvGraphicFramePr>
        <xdr:cNvPr id="22" name="Grá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33</xdr:col>
      <xdr:colOff>176893</xdr:colOff>
      <xdr:row>84</xdr:row>
      <xdr:rowOff>0</xdr:rowOff>
    </xdr:from>
    <xdr:to>
      <xdr:col>41</xdr:col>
      <xdr:colOff>598714</xdr:colOff>
      <xdr:row>108</xdr:row>
      <xdr:rowOff>122464</xdr:rowOff>
    </xdr:to>
    <xdr:graphicFrame macro="">
      <xdr:nvGraphicFramePr>
        <xdr:cNvPr id="23" name="Grá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42</xdr:col>
      <xdr:colOff>598714</xdr:colOff>
      <xdr:row>84</xdr:row>
      <xdr:rowOff>0</xdr:rowOff>
    </xdr:from>
    <xdr:to>
      <xdr:col>50</xdr:col>
      <xdr:colOff>204107</xdr:colOff>
      <xdr:row>108</xdr:row>
      <xdr:rowOff>122464</xdr:rowOff>
    </xdr:to>
    <xdr:graphicFrame macro="">
      <xdr:nvGraphicFramePr>
        <xdr:cNvPr id="24" name="Grá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51</xdr:col>
      <xdr:colOff>421822</xdr:colOff>
      <xdr:row>84</xdr:row>
      <xdr:rowOff>0</xdr:rowOff>
    </xdr:from>
    <xdr:to>
      <xdr:col>57</xdr:col>
      <xdr:colOff>408214</xdr:colOff>
      <xdr:row>108</xdr:row>
      <xdr:rowOff>122464</xdr:rowOff>
    </xdr:to>
    <xdr:graphicFrame macro="">
      <xdr:nvGraphicFramePr>
        <xdr:cNvPr id="25" name="Grá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194</xdr:row>
      <xdr:rowOff>27215</xdr:rowOff>
    </xdr:from>
    <xdr:to>
      <xdr:col>9</xdr:col>
      <xdr:colOff>258535</xdr:colOff>
      <xdr:row>218</xdr:row>
      <xdr:rowOff>149679</xdr:rowOff>
    </xdr:to>
    <xdr:graphicFrame macro="">
      <xdr:nvGraphicFramePr>
        <xdr:cNvPr id="26" name="Gráfico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326571</xdr:colOff>
      <xdr:row>194</xdr:row>
      <xdr:rowOff>81643</xdr:rowOff>
    </xdr:from>
    <xdr:to>
      <xdr:col>20</xdr:col>
      <xdr:colOff>734785</xdr:colOff>
      <xdr:row>219</xdr:row>
      <xdr:rowOff>13607</xdr:rowOff>
    </xdr:to>
    <xdr:graphicFrame macro="">
      <xdr:nvGraphicFramePr>
        <xdr:cNvPr id="27" name="Gráfico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22</xdr:col>
      <xdr:colOff>462642</xdr:colOff>
      <xdr:row>194</xdr:row>
      <xdr:rowOff>0</xdr:rowOff>
    </xdr:from>
    <xdr:to>
      <xdr:col>32</xdr:col>
      <xdr:colOff>367392</xdr:colOff>
      <xdr:row>218</xdr:row>
      <xdr:rowOff>122464</xdr:rowOff>
    </xdr:to>
    <xdr:graphicFrame macro="">
      <xdr:nvGraphicFramePr>
        <xdr:cNvPr id="28" name="Gráfico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33</xdr:col>
      <xdr:colOff>190500</xdr:colOff>
      <xdr:row>193</xdr:row>
      <xdr:rowOff>149678</xdr:rowOff>
    </xdr:from>
    <xdr:to>
      <xdr:col>41</xdr:col>
      <xdr:colOff>612321</xdr:colOff>
      <xdr:row>218</xdr:row>
      <xdr:rowOff>81642</xdr:rowOff>
    </xdr:to>
    <xdr:graphicFrame macro="">
      <xdr:nvGraphicFramePr>
        <xdr:cNvPr id="29" name="Gráfico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42</xdr:col>
      <xdr:colOff>598714</xdr:colOff>
      <xdr:row>194</xdr:row>
      <xdr:rowOff>0</xdr:rowOff>
    </xdr:from>
    <xdr:to>
      <xdr:col>50</xdr:col>
      <xdr:colOff>204107</xdr:colOff>
      <xdr:row>218</xdr:row>
      <xdr:rowOff>122464</xdr:rowOff>
    </xdr:to>
    <xdr:graphicFrame macro="">
      <xdr:nvGraphicFramePr>
        <xdr:cNvPr id="30" name="Gráfico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51</xdr:col>
      <xdr:colOff>421822</xdr:colOff>
      <xdr:row>194</xdr:row>
      <xdr:rowOff>0</xdr:rowOff>
    </xdr:from>
    <xdr:to>
      <xdr:col>57</xdr:col>
      <xdr:colOff>408214</xdr:colOff>
      <xdr:row>218</xdr:row>
      <xdr:rowOff>122464</xdr:rowOff>
    </xdr:to>
    <xdr:graphicFrame macro="">
      <xdr:nvGraphicFramePr>
        <xdr:cNvPr id="31" name="Gráfico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222</xdr:row>
      <xdr:rowOff>27215</xdr:rowOff>
    </xdr:from>
    <xdr:to>
      <xdr:col>9</xdr:col>
      <xdr:colOff>258535</xdr:colOff>
      <xdr:row>246</xdr:row>
      <xdr:rowOff>149679</xdr:rowOff>
    </xdr:to>
    <xdr:graphicFrame macro="">
      <xdr:nvGraphicFramePr>
        <xdr:cNvPr id="32" name="Gráfico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11</xdr:col>
      <xdr:colOff>326571</xdr:colOff>
      <xdr:row>222</xdr:row>
      <xdr:rowOff>81643</xdr:rowOff>
    </xdr:from>
    <xdr:to>
      <xdr:col>20</xdr:col>
      <xdr:colOff>734785</xdr:colOff>
      <xdr:row>247</xdr:row>
      <xdr:rowOff>13607</xdr:rowOff>
    </xdr:to>
    <xdr:graphicFrame macro="">
      <xdr:nvGraphicFramePr>
        <xdr:cNvPr id="33" name="Gráfico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22</xdr:col>
      <xdr:colOff>462642</xdr:colOff>
      <xdr:row>222</xdr:row>
      <xdr:rowOff>0</xdr:rowOff>
    </xdr:from>
    <xdr:to>
      <xdr:col>32</xdr:col>
      <xdr:colOff>367392</xdr:colOff>
      <xdr:row>246</xdr:row>
      <xdr:rowOff>122464</xdr:rowOff>
    </xdr:to>
    <xdr:graphicFrame macro="">
      <xdr:nvGraphicFramePr>
        <xdr:cNvPr id="34" name="Gráfico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42</xdr:col>
      <xdr:colOff>598714</xdr:colOff>
      <xdr:row>222</xdr:row>
      <xdr:rowOff>0</xdr:rowOff>
    </xdr:from>
    <xdr:to>
      <xdr:col>50</xdr:col>
      <xdr:colOff>204107</xdr:colOff>
      <xdr:row>246</xdr:row>
      <xdr:rowOff>122464</xdr:rowOff>
    </xdr:to>
    <xdr:graphicFrame macro="">
      <xdr:nvGraphicFramePr>
        <xdr:cNvPr id="35" name="Gráfico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51</xdr:col>
      <xdr:colOff>421822</xdr:colOff>
      <xdr:row>222</xdr:row>
      <xdr:rowOff>0</xdr:rowOff>
    </xdr:from>
    <xdr:to>
      <xdr:col>57</xdr:col>
      <xdr:colOff>408214</xdr:colOff>
      <xdr:row>246</xdr:row>
      <xdr:rowOff>122464</xdr:rowOff>
    </xdr:to>
    <xdr:graphicFrame macro="">
      <xdr:nvGraphicFramePr>
        <xdr:cNvPr id="36" name="Gráfico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33</xdr:col>
      <xdr:colOff>0</xdr:colOff>
      <xdr:row>222</xdr:row>
      <xdr:rowOff>0</xdr:rowOff>
    </xdr:from>
    <xdr:to>
      <xdr:col>41</xdr:col>
      <xdr:colOff>421821</xdr:colOff>
      <xdr:row>246</xdr:row>
      <xdr:rowOff>122464</xdr:rowOff>
    </xdr:to>
    <xdr:graphicFrame macro="">
      <xdr:nvGraphicFramePr>
        <xdr:cNvPr id="37" name="Gráfico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0</xdr:colOff>
      <xdr:row>167</xdr:row>
      <xdr:rowOff>27215</xdr:rowOff>
    </xdr:from>
    <xdr:to>
      <xdr:col>9</xdr:col>
      <xdr:colOff>258535</xdr:colOff>
      <xdr:row>191</xdr:row>
      <xdr:rowOff>149679</xdr:rowOff>
    </xdr:to>
    <xdr:graphicFrame macro="">
      <xdr:nvGraphicFramePr>
        <xdr:cNvPr id="38" name="Gráfico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11</xdr:col>
      <xdr:colOff>326571</xdr:colOff>
      <xdr:row>167</xdr:row>
      <xdr:rowOff>81643</xdr:rowOff>
    </xdr:from>
    <xdr:to>
      <xdr:col>20</xdr:col>
      <xdr:colOff>734785</xdr:colOff>
      <xdr:row>192</xdr:row>
      <xdr:rowOff>13607</xdr:rowOff>
    </xdr:to>
    <xdr:graphicFrame macro="">
      <xdr:nvGraphicFramePr>
        <xdr:cNvPr id="39" name="Gráfico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22</xdr:col>
      <xdr:colOff>462642</xdr:colOff>
      <xdr:row>167</xdr:row>
      <xdr:rowOff>0</xdr:rowOff>
    </xdr:from>
    <xdr:to>
      <xdr:col>32</xdr:col>
      <xdr:colOff>367392</xdr:colOff>
      <xdr:row>191</xdr:row>
      <xdr:rowOff>122464</xdr:rowOff>
    </xdr:to>
    <xdr:graphicFrame macro="">
      <xdr:nvGraphicFramePr>
        <xdr:cNvPr id="40" name="Gráfico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33</xdr:col>
      <xdr:colOff>176893</xdr:colOff>
      <xdr:row>167</xdr:row>
      <xdr:rowOff>0</xdr:rowOff>
    </xdr:from>
    <xdr:to>
      <xdr:col>41</xdr:col>
      <xdr:colOff>598714</xdr:colOff>
      <xdr:row>191</xdr:row>
      <xdr:rowOff>122464</xdr:rowOff>
    </xdr:to>
    <xdr:graphicFrame macro="">
      <xdr:nvGraphicFramePr>
        <xdr:cNvPr id="41" name="Gráfico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42</xdr:col>
      <xdr:colOff>598714</xdr:colOff>
      <xdr:row>167</xdr:row>
      <xdr:rowOff>0</xdr:rowOff>
    </xdr:from>
    <xdr:to>
      <xdr:col>50</xdr:col>
      <xdr:colOff>204107</xdr:colOff>
      <xdr:row>191</xdr:row>
      <xdr:rowOff>122464</xdr:rowOff>
    </xdr:to>
    <xdr:graphicFrame macro="">
      <xdr:nvGraphicFramePr>
        <xdr:cNvPr id="42" name="Gráfico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51</xdr:col>
      <xdr:colOff>421822</xdr:colOff>
      <xdr:row>167</xdr:row>
      <xdr:rowOff>0</xdr:rowOff>
    </xdr:from>
    <xdr:to>
      <xdr:col>57</xdr:col>
      <xdr:colOff>408214</xdr:colOff>
      <xdr:row>191</xdr:row>
      <xdr:rowOff>122464</xdr:rowOff>
    </xdr:to>
    <xdr:graphicFrame macro="">
      <xdr:nvGraphicFramePr>
        <xdr:cNvPr id="43" name="Gráfico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26</xdr:col>
      <xdr:colOff>0</xdr:colOff>
      <xdr:row>35</xdr:row>
      <xdr:rowOff>68037</xdr:rowOff>
    </xdr:from>
    <xdr:to>
      <xdr:col>36</xdr:col>
      <xdr:colOff>408214</xdr:colOff>
      <xdr:row>56</xdr:row>
      <xdr:rowOff>163285</xdr:rowOff>
    </xdr:to>
    <xdr:graphicFrame macro="">
      <xdr:nvGraphicFramePr>
        <xdr:cNvPr id="44" name="Gráfico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37</xdr:col>
      <xdr:colOff>372996</xdr:colOff>
      <xdr:row>37</xdr:row>
      <xdr:rowOff>22412</xdr:rowOff>
    </xdr:from>
    <xdr:to>
      <xdr:col>45</xdr:col>
      <xdr:colOff>556292</xdr:colOff>
      <xdr:row>58</xdr:row>
      <xdr:rowOff>117660</xdr:rowOff>
    </xdr:to>
    <xdr:graphicFrame macro="">
      <xdr:nvGraphicFramePr>
        <xdr:cNvPr id="45" name="Gráfico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47</xdr:col>
      <xdr:colOff>563496</xdr:colOff>
      <xdr:row>38</xdr:row>
      <xdr:rowOff>89647</xdr:rowOff>
    </xdr:from>
    <xdr:to>
      <xdr:col>54</xdr:col>
      <xdr:colOff>946096</xdr:colOff>
      <xdr:row>59</xdr:row>
      <xdr:rowOff>184895</xdr:rowOff>
    </xdr:to>
    <xdr:graphicFrame macro="">
      <xdr:nvGraphicFramePr>
        <xdr:cNvPr id="46" name="Gráfico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9</xdr:col>
      <xdr:colOff>665149</xdr:colOff>
      <xdr:row>81</xdr:row>
      <xdr:rowOff>153760</xdr:rowOff>
    </xdr:to>
    <xdr:graphicFrame macro="">
      <xdr:nvGraphicFramePr>
        <xdr:cNvPr id="47" name="Gráfico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10</xdr:col>
      <xdr:colOff>644337</xdr:colOff>
      <xdr:row>60</xdr:row>
      <xdr:rowOff>31298</xdr:rowOff>
    </xdr:from>
    <xdr:to>
      <xdr:col>21</xdr:col>
      <xdr:colOff>49625</xdr:colOff>
      <xdr:row>82</xdr:row>
      <xdr:rowOff>17690</xdr:rowOff>
    </xdr:to>
    <xdr:graphicFrame macro="">
      <xdr:nvGraphicFramePr>
        <xdr:cNvPr id="48" name="Gráfico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22</xdr:col>
      <xdr:colOff>100852</xdr:colOff>
      <xdr:row>60</xdr:row>
      <xdr:rowOff>85725</xdr:rowOff>
    </xdr:from>
    <xdr:to>
      <xdr:col>32</xdr:col>
      <xdr:colOff>380199</xdr:colOff>
      <xdr:row>82</xdr:row>
      <xdr:rowOff>72117</xdr:rowOff>
    </xdr:to>
    <xdr:graphicFrame macro="">
      <xdr:nvGraphicFramePr>
        <xdr:cNvPr id="49" name="Gráfico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34</xdr:col>
      <xdr:colOff>248930</xdr:colOff>
      <xdr:row>60</xdr:row>
      <xdr:rowOff>99332</xdr:rowOff>
    </xdr:from>
    <xdr:to>
      <xdr:col>43</xdr:col>
      <xdr:colOff>107255</xdr:colOff>
      <xdr:row>82</xdr:row>
      <xdr:rowOff>62592</xdr:rowOff>
    </xdr:to>
    <xdr:graphicFrame macro="">
      <xdr:nvGraphicFramePr>
        <xdr:cNvPr id="50" name="Gráfico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44</xdr:col>
      <xdr:colOff>19208</xdr:colOff>
      <xdr:row>60</xdr:row>
      <xdr:rowOff>130630</xdr:rowOff>
    </xdr:from>
    <xdr:to>
      <xdr:col>52</xdr:col>
      <xdr:colOff>40819</xdr:colOff>
      <xdr:row>82</xdr:row>
      <xdr:rowOff>117022</xdr:rowOff>
    </xdr:to>
    <xdr:graphicFrame macro="">
      <xdr:nvGraphicFramePr>
        <xdr:cNvPr id="51" name="Gráfico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52</xdr:col>
      <xdr:colOff>966105</xdr:colOff>
      <xdr:row>60</xdr:row>
      <xdr:rowOff>185057</xdr:rowOff>
    </xdr:from>
    <xdr:to>
      <xdr:col>59</xdr:col>
      <xdr:colOff>505863</xdr:colOff>
      <xdr:row>82</xdr:row>
      <xdr:rowOff>171449</xdr:rowOff>
    </xdr:to>
    <xdr:graphicFrame macro="">
      <xdr:nvGraphicFramePr>
        <xdr:cNvPr id="52" name="Gráfico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41</xdr:col>
      <xdr:colOff>100854</xdr:colOff>
      <xdr:row>9</xdr:row>
      <xdr:rowOff>172890</xdr:rowOff>
    </xdr:from>
    <xdr:to>
      <xdr:col>54</xdr:col>
      <xdr:colOff>236125</xdr:colOff>
      <xdr:row>37</xdr:row>
      <xdr:rowOff>78441</xdr:rowOff>
    </xdr:to>
    <xdr:graphicFrame macro="">
      <xdr:nvGraphicFramePr>
        <xdr:cNvPr id="53" name="Gráfico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55</xdr:col>
      <xdr:colOff>892468</xdr:colOff>
      <xdr:row>10</xdr:row>
      <xdr:rowOff>179293</xdr:rowOff>
    </xdr:from>
    <xdr:to>
      <xdr:col>66</xdr:col>
      <xdr:colOff>915680</xdr:colOff>
      <xdr:row>38</xdr:row>
      <xdr:rowOff>156882</xdr:rowOff>
    </xdr:to>
    <xdr:graphicFrame macro="">
      <xdr:nvGraphicFramePr>
        <xdr:cNvPr id="54" name="Gráfico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56</xdr:col>
      <xdr:colOff>291353</xdr:colOff>
      <xdr:row>39</xdr:row>
      <xdr:rowOff>68355</xdr:rowOff>
    </xdr:from>
    <xdr:to>
      <xdr:col>61</xdr:col>
      <xdr:colOff>784412</xdr:colOff>
      <xdr:row>58</xdr:row>
      <xdr:rowOff>112059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62</xdr:col>
      <xdr:colOff>190499</xdr:colOff>
      <xdr:row>40</xdr:row>
      <xdr:rowOff>89647</xdr:rowOff>
    </xdr:from>
    <xdr:to>
      <xdr:col>67</xdr:col>
      <xdr:colOff>380999</xdr:colOff>
      <xdr:row>58</xdr:row>
      <xdr:rowOff>123265</xdr:rowOff>
    </xdr:to>
    <xdr:graphicFrame macro="">
      <xdr:nvGraphicFramePr>
        <xdr:cNvPr id="55" name="Gráfico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117</xdr:row>
      <xdr:rowOff>27215</xdr:rowOff>
    </xdr:from>
    <xdr:to>
      <xdr:col>7</xdr:col>
      <xdr:colOff>285750</xdr:colOff>
      <xdr:row>141</xdr:row>
      <xdr:rowOff>149679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68035</xdr:colOff>
      <xdr:row>117</xdr:row>
      <xdr:rowOff>27215</xdr:rowOff>
    </xdr:from>
    <xdr:to>
      <xdr:col>17</xdr:col>
      <xdr:colOff>435429</xdr:colOff>
      <xdr:row>141</xdr:row>
      <xdr:rowOff>149679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285749</xdr:colOff>
      <xdr:row>117</xdr:row>
      <xdr:rowOff>27215</xdr:rowOff>
    </xdr:from>
    <xdr:to>
      <xdr:col>26</xdr:col>
      <xdr:colOff>381000</xdr:colOff>
      <xdr:row>141</xdr:row>
      <xdr:rowOff>149679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285751</xdr:colOff>
      <xdr:row>117</xdr:row>
      <xdr:rowOff>27214</xdr:rowOff>
    </xdr:from>
    <xdr:to>
      <xdr:col>36</xdr:col>
      <xdr:colOff>312965</xdr:colOff>
      <xdr:row>141</xdr:row>
      <xdr:rowOff>149678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37</xdr:col>
      <xdr:colOff>40822</xdr:colOff>
      <xdr:row>117</xdr:row>
      <xdr:rowOff>40821</xdr:rowOff>
    </xdr:from>
    <xdr:to>
      <xdr:col>43</xdr:col>
      <xdr:colOff>721180</xdr:colOff>
      <xdr:row>141</xdr:row>
      <xdr:rowOff>163285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258535</xdr:colOff>
      <xdr:row>117</xdr:row>
      <xdr:rowOff>40822</xdr:rowOff>
    </xdr:from>
    <xdr:to>
      <xdr:col>50</xdr:col>
      <xdr:colOff>789215</xdr:colOff>
      <xdr:row>141</xdr:row>
      <xdr:rowOff>163286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</xdr:colOff>
      <xdr:row>145</xdr:row>
      <xdr:rowOff>27215</xdr:rowOff>
    </xdr:from>
    <xdr:to>
      <xdr:col>7</xdr:col>
      <xdr:colOff>285751</xdr:colOff>
      <xdr:row>169</xdr:row>
      <xdr:rowOff>149679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81642</xdr:colOff>
      <xdr:row>145</xdr:row>
      <xdr:rowOff>136071</xdr:rowOff>
    </xdr:from>
    <xdr:to>
      <xdr:col>17</xdr:col>
      <xdr:colOff>449036</xdr:colOff>
      <xdr:row>170</xdr:row>
      <xdr:rowOff>68035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312963</xdr:colOff>
      <xdr:row>145</xdr:row>
      <xdr:rowOff>122465</xdr:rowOff>
    </xdr:from>
    <xdr:to>
      <xdr:col>26</xdr:col>
      <xdr:colOff>408214</xdr:colOff>
      <xdr:row>170</xdr:row>
      <xdr:rowOff>54429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37</xdr:col>
      <xdr:colOff>54429</xdr:colOff>
      <xdr:row>145</xdr:row>
      <xdr:rowOff>68036</xdr:rowOff>
    </xdr:from>
    <xdr:to>
      <xdr:col>43</xdr:col>
      <xdr:colOff>734787</xdr:colOff>
      <xdr:row>170</xdr:row>
      <xdr:rowOff>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44</xdr:col>
      <xdr:colOff>299358</xdr:colOff>
      <xdr:row>145</xdr:row>
      <xdr:rowOff>68036</xdr:rowOff>
    </xdr:from>
    <xdr:to>
      <xdr:col>51</xdr:col>
      <xdr:colOff>68036</xdr:colOff>
      <xdr:row>170</xdr:row>
      <xdr:rowOff>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27</xdr:col>
      <xdr:colOff>258536</xdr:colOff>
      <xdr:row>145</xdr:row>
      <xdr:rowOff>95250</xdr:rowOff>
    </xdr:from>
    <xdr:to>
      <xdr:col>36</xdr:col>
      <xdr:colOff>285750</xdr:colOff>
      <xdr:row>170</xdr:row>
      <xdr:rowOff>27214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</xdr:colOff>
      <xdr:row>90</xdr:row>
      <xdr:rowOff>27215</xdr:rowOff>
    </xdr:from>
    <xdr:to>
      <xdr:col>7</xdr:col>
      <xdr:colOff>285750</xdr:colOff>
      <xdr:row>114</xdr:row>
      <xdr:rowOff>149679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112259</xdr:colOff>
      <xdr:row>90</xdr:row>
      <xdr:rowOff>57831</xdr:rowOff>
    </xdr:from>
    <xdr:to>
      <xdr:col>17</xdr:col>
      <xdr:colOff>452437</xdr:colOff>
      <xdr:row>114</xdr:row>
      <xdr:rowOff>180295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18</xdr:col>
      <xdr:colOff>295954</xdr:colOff>
      <xdr:row>90</xdr:row>
      <xdr:rowOff>47625</xdr:rowOff>
    </xdr:from>
    <xdr:to>
      <xdr:col>26</xdr:col>
      <xdr:colOff>381000</xdr:colOff>
      <xdr:row>114</xdr:row>
      <xdr:rowOff>170089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27</xdr:col>
      <xdr:colOff>224519</xdr:colOff>
      <xdr:row>90</xdr:row>
      <xdr:rowOff>23813</xdr:rowOff>
    </xdr:from>
    <xdr:to>
      <xdr:col>36</xdr:col>
      <xdr:colOff>261937</xdr:colOff>
      <xdr:row>114</xdr:row>
      <xdr:rowOff>146277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37</xdr:col>
      <xdr:colOff>27214</xdr:colOff>
      <xdr:row>90</xdr:row>
      <xdr:rowOff>23811</xdr:rowOff>
    </xdr:from>
    <xdr:to>
      <xdr:col>43</xdr:col>
      <xdr:colOff>690562</xdr:colOff>
      <xdr:row>114</xdr:row>
      <xdr:rowOff>159882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44</xdr:col>
      <xdr:colOff>231323</xdr:colOff>
      <xdr:row>90</xdr:row>
      <xdr:rowOff>23811</xdr:rowOff>
    </xdr:from>
    <xdr:to>
      <xdr:col>50</xdr:col>
      <xdr:colOff>785812</xdr:colOff>
      <xdr:row>115</xdr:row>
      <xdr:rowOff>37418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200</xdr:row>
      <xdr:rowOff>27215</xdr:rowOff>
    </xdr:from>
    <xdr:to>
      <xdr:col>7</xdr:col>
      <xdr:colOff>285750</xdr:colOff>
      <xdr:row>224</xdr:row>
      <xdr:rowOff>149679</xdr:rowOff>
    </xdr:to>
    <xdr:graphicFrame macro="">
      <xdr:nvGraphicFramePr>
        <xdr:cNvPr id="20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54428</xdr:colOff>
      <xdr:row>200</xdr:row>
      <xdr:rowOff>13608</xdr:rowOff>
    </xdr:from>
    <xdr:to>
      <xdr:col>17</xdr:col>
      <xdr:colOff>462643</xdr:colOff>
      <xdr:row>224</xdr:row>
      <xdr:rowOff>136072</xdr:rowOff>
    </xdr:to>
    <xdr:graphicFrame macro="">
      <xdr:nvGraphicFramePr>
        <xdr:cNvPr id="21" name="Grá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18</xdr:col>
      <xdr:colOff>367393</xdr:colOff>
      <xdr:row>200</xdr:row>
      <xdr:rowOff>13607</xdr:rowOff>
    </xdr:from>
    <xdr:to>
      <xdr:col>26</xdr:col>
      <xdr:colOff>503465</xdr:colOff>
      <xdr:row>224</xdr:row>
      <xdr:rowOff>136071</xdr:rowOff>
    </xdr:to>
    <xdr:graphicFrame macro="">
      <xdr:nvGraphicFramePr>
        <xdr:cNvPr id="22" name="Grá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27</xdr:col>
      <xdr:colOff>326572</xdr:colOff>
      <xdr:row>199</xdr:row>
      <xdr:rowOff>163286</xdr:rowOff>
    </xdr:from>
    <xdr:to>
      <xdr:col>36</xdr:col>
      <xdr:colOff>367393</xdr:colOff>
      <xdr:row>224</xdr:row>
      <xdr:rowOff>95250</xdr:rowOff>
    </xdr:to>
    <xdr:graphicFrame macro="">
      <xdr:nvGraphicFramePr>
        <xdr:cNvPr id="23" name="Grá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37</xdr:col>
      <xdr:colOff>54429</xdr:colOff>
      <xdr:row>200</xdr:row>
      <xdr:rowOff>13608</xdr:rowOff>
    </xdr:from>
    <xdr:to>
      <xdr:col>43</xdr:col>
      <xdr:colOff>734787</xdr:colOff>
      <xdr:row>224</xdr:row>
      <xdr:rowOff>136072</xdr:rowOff>
    </xdr:to>
    <xdr:graphicFrame macro="">
      <xdr:nvGraphicFramePr>
        <xdr:cNvPr id="24" name="Grá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44</xdr:col>
      <xdr:colOff>299358</xdr:colOff>
      <xdr:row>200</xdr:row>
      <xdr:rowOff>13607</xdr:rowOff>
    </xdr:from>
    <xdr:to>
      <xdr:col>51</xdr:col>
      <xdr:colOff>81643</xdr:colOff>
      <xdr:row>224</xdr:row>
      <xdr:rowOff>136071</xdr:rowOff>
    </xdr:to>
    <xdr:graphicFrame macro="">
      <xdr:nvGraphicFramePr>
        <xdr:cNvPr id="25" name="Grá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227</xdr:row>
      <xdr:rowOff>122465</xdr:rowOff>
    </xdr:from>
    <xdr:to>
      <xdr:col>7</xdr:col>
      <xdr:colOff>299358</xdr:colOff>
      <xdr:row>252</xdr:row>
      <xdr:rowOff>54429</xdr:rowOff>
    </xdr:to>
    <xdr:graphicFrame macro="">
      <xdr:nvGraphicFramePr>
        <xdr:cNvPr id="26" name="Gráfico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9</xdr:col>
      <xdr:colOff>68035</xdr:colOff>
      <xdr:row>227</xdr:row>
      <xdr:rowOff>108857</xdr:rowOff>
    </xdr:from>
    <xdr:to>
      <xdr:col>17</xdr:col>
      <xdr:colOff>476250</xdr:colOff>
      <xdr:row>252</xdr:row>
      <xdr:rowOff>40821</xdr:rowOff>
    </xdr:to>
    <xdr:graphicFrame macro="">
      <xdr:nvGraphicFramePr>
        <xdr:cNvPr id="27" name="Gráfico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18</xdr:col>
      <xdr:colOff>340178</xdr:colOff>
      <xdr:row>227</xdr:row>
      <xdr:rowOff>54428</xdr:rowOff>
    </xdr:from>
    <xdr:to>
      <xdr:col>26</xdr:col>
      <xdr:colOff>503464</xdr:colOff>
      <xdr:row>251</xdr:row>
      <xdr:rowOff>176892</xdr:rowOff>
    </xdr:to>
    <xdr:graphicFrame macro="">
      <xdr:nvGraphicFramePr>
        <xdr:cNvPr id="28" name="Gráfico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37</xdr:col>
      <xdr:colOff>54429</xdr:colOff>
      <xdr:row>227</xdr:row>
      <xdr:rowOff>27215</xdr:rowOff>
    </xdr:from>
    <xdr:to>
      <xdr:col>43</xdr:col>
      <xdr:colOff>734786</xdr:colOff>
      <xdr:row>251</xdr:row>
      <xdr:rowOff>149679</xdr:rowOff>
    </xdr:to>
    <xdr:graphicFrame macro="">
      <xdr:nvGraphicFramePr>
        <xdr:cNvPr id="29" name="Gráfico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44</xdr:col>
      <xdr:colOff>299357</xdr:colOff>
      <xdr:row>227</xdr:row>
      <xdr:rowOff>54429</xdr:rowOff>
    </xdr:from>
    <xdr:to>
      <xdr:col>51</xdr:col>
      <xdr:colOff>95250</xdr:colOff>
      <xdr:row>251</xdr:row>
      <xdr:rowOff>176893</xdr:rowOff>
    </xdr:to>
    <xdr:graphicFrame macro="">
      <xdr:nvGraphicFramePr>
        <xdr:cNvPr id="30" name="Gráfico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27</xdr:col>
      <xdr:colOff>367394</xdr:colOff>
      <xdr:row>227</xdr:row>
      <xdr:rowOff>54428</xdr:rowOff>
    </xdr:from>
    <xdr:to>
      <xdr:col>36</xdr:col>
      <xdr:colOff>381001</xdr:colOff>
      <xdr:row>251</xdr:row>
      <xdr:rowOff>176892</xdr:rowOff>
    </xdr:to>
    <xdr:graphicFrame macro="">
      <xdr:nvGraphicFramePr>
        <xdr:cNvPr id="31" name="Gráfico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0</xdr:colOff>
      <xdr:row>172</xdr:row>
      <xdr:rowOff>136072</xdr:rowOff>
    </xdr:from>
    <xdr:to>
      <xdr:col>7</xdr:col>
      <xdr:colOff>285750</xdr:colOff>
      <xdr:row>197</xdr:row>
      <xdr:rowOff>68036</xdr:rowOff>
    </xdr:to>
    <xdr:graphicFrame macro="">
      <xdr:nvGraphicFramePr>
        <xdr:cNvPr id="32" name="Gráfico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9</xdr:col>
      <xdr:colOff>68035</xdr:colOff>
      <xdr:row>172</xdr:row>
      <xdr:rowOff>108858</xdr:rowOff>
    </xdr:from>
    <xdr:to>
      <xdr:col>17</xdr:col>
      <xdr:colOff>462643</xdr:colOff>
      <xdr:row>197</xdr:row>
      <xdr:rowOff>40822</xdr:rowOff>
    </xdr:to>
    <xdr:graphicFrame macro="">
      <xdr:nvGraphicFramePr>
        <xdr:cNvPr id="33" name="Gráfico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18</xdr:col>
      <xdr:colOff>340178</xdr:colOff>
      <xdr:row>172</xdr:row>
      <xdr:rowOff>95250</xdr:rowOff>
    </xdr:from>
    <xdr:to>
      <xdr:col>26</xdr:col>
      <xdr:colOff>462643</xdr:colOff>
      <xdr:row>197</xdr:row>
      <xdr:rowOff>27214</xdr:rowOff>
    </xdr:to>
    <xdr:graphicFrame macro="">
      <xdr:nvGraphicFramePr>
        <xdr:cNvPr id="34" name="Gráfico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27</xdr:col>
      <xdr:colOff>217715</xdr:colOff>
      <xdr:row>172</xdr:row>
      <xdr:rowOff>122465</xdr:rowOff>
    </xdr:from>
    <xdr:to>
      <xdr:col>36</xdr:col>
      <xdr:colOff>258536</xdr:colOff>
      <xdr:row>197</xdr:row>
      <xdr:rowOff>54429</xdr:rowOff>
    </xdr:to>
    <xdr:graphicFrame macro="">
      <xdr:nvGraphicFramePr>
        <xdr:cNvPr id="35" name="Gráfico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37</xdr:col>
      <xdr:colOff>27215</xdr:colOff>
      <xdr:row>172</xdr:row>
      <xdr:rowOff>136071</xdr:rowOff>
    </xdr:from>
    <xdr:to>
      <xdr:col>43</xdr:col>
      <xdr:colOff>734787</xdr:colOff>
      <xdr:row>197</xdr:row>
      <xdr:rowOff>68035</xdr:rowOff>
    </xdr:to>
    <xdr:graphicFrame macro="">
      <xdr:nvGraphicFramePr>
        <xdr:cNvPr id="36" name="Gráfico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44</xdr:col>
      <xdr:colOff>340178</xdr:colOff>
      <xdr:row>172</xdr:row>
      <xdr:rowOff>136072</xdr:rowOff>
    </xdr:from>
    <xdr:to>
      <xdr:col>51</xdr:col>
      <xdr:colOff>108857</xdr:colOff>
      <xdr:row>197</xdr:row>
      <xdr:rowOff>68036</xdr:rowOff>
    </xdr:to>
    <xdr:graphicFrame macro="">
      <xdr:nvGraphicFramePr>
        <xdr:cNvPr id="37" name="Gráfico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24</xdr:col>
      <xdr:colOff>462643</xdr:colOff>
      <xdr:row>39</xdr:row>
      <xdr:rowOff>68037</xdr:rowOff>
    </xdr:from>
    <xdr:to>
      <xdr:col>35</xdr:col>
      <xdr:colOff>340178</xdr:colOff>
      <xdr:row>60</xdr:row>
      <xdr:rowOff>163285</xdr:rowOff>
    </xdr:to>
    <xdr:graphicFrame macro="">
      <xdr:nvGraphicFramePr>
        <xdr:cNvPr id="38" name="Gráfico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36</xdr:col>
      <xdr:colOff>81644</xdr:colOff>
      <xdr:row>39</xdr:row>
      <xdr:rowOff>68036</xdr:rowOff>
    </xdr:from>
    <xdr:to>
      <xdr:col>44</xdr:col>
      <xdr:colOff>272144</xdr:colOff>
      <xdr:row>60</xdr:row>
      <xdr:rowOff>163284</xdr:rowOff>
    </xdr:to>
    <xdr:graphicFrame macro="">
      <xdr:nvGraphicFramePr>
        <xdr:cNvPr id="39" name="Gráfico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44</xdr:col>
      <xdr:colOff>693964</xdr:colOff>
      <xdr:row>39</xdr:row>
      <xdr:rowOff>149678</xdr:rowOff>
    </xdr:from>
    <xdr:to>
      <xdr:col>52</xdr:col>
      <xdr:colOff>381001</xdr:colOff>
      <xdr:row>61</xdr:row>
      <xdr:rowOff>27214</xdr:rowOff>
    </xdr:to>
    <xdr:graphicFrame macro="">
      <xdr:nvGraphicFramePr>
        <xdr:cNvPr id="40" name="Gráfico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2</xdr:col>
      <xdr:colOff>312964</xdr:colOff>
      <xdr:row>273</xdr:row>
      <xdr:rowOff>9522</xdr:rowOff>
    </xdr:from>
    <xdr:to>
      <xdr:col>11</xdr:col>
      <xdr:colOff>462643</xdr:colOff>
      <xdr:row>295</xdr:row>
      <xdr:rowOff>95249</xdr:rowOff>
    </xdr:to>
    <xdr:graphicFrame macro="">
      <xdr:nvGraphicFramePr>
        <xdr:cNvPr id="41" name="Gráfico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13</xdr:col>
      <xdr:colOff>54429</xdr:colOff>
      <xdr:row>273</xdr:row>
      <xdr:rowOff>40822</xdr:rowOff>
    </xdr:from>
    <xdr:to>
      <xdr:col>22</xdr:col>
      <xdr:colOff>353786</xdr:colOff>
      <xdr:row>295</xdr:row>
      <xdr:rowOff>126549</xdr:rowOff>
    </xdr:to>
    <xdr:graphicFrame macro="">
      <xdr:nvGraphicFramePr>
        <xdr:cNvPr id="42" name="Gráfico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24</xdr:col>
      <xdr:colOff>0</xdr:colOff>
      <xdr:row>273</xdr:row>
      <xdr:rowOff>0</xdr:rowOff>
    </xdr:from>
    <xdr:to>
      <xdr:col>34</xdr:col>
      <xdr:colOff>204107</xdr:colOff>
      <xdr:row>295</xdr:row>
      <xdr:rowOff>85727</xdr:rowOff>
    </xdr:to>
    <xdr:graphicFrame macro="">
      <xdr:nvGraphicFramePr>
        <xdr:cNvPr id="43" name="Gráfico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43</xdr:col>
      <xdr:colOff>394607</xdr:colOff>
      <xdr:row>10</xdr:row>
      <xdr:rowOff>21168</xdr:rowOff>
    </xdr:from>
    <xdr:to>
      <xdr:col>55</xdr:col>
      <xdr:colOff>762000</xdr:colOff>
      <xdr:row>38</xdr:row>
      <xdr:rowOff>148168</xdr:rowOff>
    </xdr:to>
    <xdr:graphicFrame macro="">
      <xdr:nvGraphicFramePr>
        <xdr:cNvPr id="44" name="Gráfico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639537</xdr:colOff>
      <xdr:row>65</xdr:row>
      <xdr:rowOff>91168</xdr:rowOff>
    </xdr:from>
    <xdr:to>
      <xdr:col>7</xdr:col>
      <xdr:colOff>557894</xdr:colOff>
      <xdr:row>87</xdr:row>
      <xdr:rowOff>54428</xdr:rowOff>
    </xdr:to>
    <xdr:graphicFrame macro="">
      <xdr:nvGraphicFramePr>
        <xdr:cNvPr id="45" name="Gráfico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13608</xdr:colOff>
      <xdr:row>65</xdr:row>
      <xdr:rowOff>122466</xdr:rowOff>
    </xdr:from>
    <xdr:to>
      <xdr:col>19</xdr:col>
      <xdr:colOff>789215</xdr:colOff>
      <xdr:row>87</xdr:row>
      <xdr:rowOff>108858</xdr:rowOff>
    </xdr:to>
    <xdr:graphicFrame macro="">
      <xdr:nvGraphicFramePr>
        <xdr:cNvPr id="46" name="Gráfico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21</xdr:col>
      <xdr:colOff>13605</xdr:colOff>
      <xdr:row>65</xdr:row>
      <xdr:rowOff>149678</xdr:rowOff>
    </xdr:from>
    <xdr:to>
      <xdr:col>32</xdr:col>
      <xdr:colOff>204106</xdr:colOff>
      <xdr:row>87</xdr:row>
      <xdr:rowOff>136070</xdr:rowOff>
    </xdr:to>
    <xdr:graphicFrame macro="">
      <xdr:nvGraphicFramePr>
        <xdr:cNvPr id="47" name="Gráfico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32</xdr:col>
      <xdr:colOff>381000</xdr:colOff>
      <xdr:row>65</xdr:row>
      <xdr:rowOff>127000</xdr:rowOff>
    </xdr:from>
    <xdr:to>
      <xdr:col>41</xdr:col>
      <xdr:colOff>698500</xdr:colOff>
      <xdr:row>87</xdr:row>
      <xdr:rowOff>90260</xdr:rowOff>
    </xdr:to>
    <xdr:graphicFrame macro="">
      <xdr:nvGraphicFramePr>
        <xdr:cNvPr id="48" name="Gráfico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42</xdr:col>
      <xdr:colOff>149677</xdr:colOff>
      <xdr:row>65</xdr:row>
      <xdr:rowOff>126548</xdr:rowOff>
    </xdr:from>
    <xdr:to>
      <xdr:col>50</xdr:col>
      <xdr:colOff>666750</xdr:colOff>
      <xdr:row>87</xdr:row>
      <xdr:rowOff>112940</xdr:rowOff>
    </xdr:to>
    <xdr:graphicFrame macro="">
      <xdr:nvGraphicFramePr>
        <xdr:cNvPr id="49" name="Gráfico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51</xdr:col>
      <xdr:colOff>471713</xdr:colOff>
      <xdr:row>65</xdr:row>
      <xdr:rowOff>53975</xdr:rowOff>
    </xdr:from>
    <xdr:to>
      <xdr:col>58</xdr:col>
      <xdr:colOff>730250</xdr:colOff>
      <xdr:row>87</xdr:row>
      <xdr:rowOff>49438</xdr:rowOff>
    </xdr:to>
    <xdr:graphicFrame macro="">
      <xdr:nvGraphicFramePr>
        <xdr:cNvPr id="50" name="Gráfico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58</xdr:col>
      <xdr:colOff>0</xdr:colOff>
      <xdr:row>11</xdr:row>
      <xdr:rowOff>0</xdr:rowOff>
    </xdr:from>
    <xdr:to>
      <xdr:col>69</xdr:col>
      <xdr:colOff>40821</xdr:colOff>
      <xdr:row>39</xdr:row>
      <xdr:rowOff>9525</xdr:rowOff>
    </xdr:to>
    <xdr:graphicFrame macro="">
      <xdr:nvGraphicFramePr>
        <xdr:cNvPr id="51" name="Gráfico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005"/>
  <sheetViews>
    <sheetView tabSelected="1" zoomScale="40" zoomScaleNormal="40" workbookViewId="0">
      <selection activeCell="M37" sqref="M37"/>
    </sheetView>
  </sheetViews>
  <sheetFormatPr defaultColWidth="15.140625" defaultRowHeight="15" customHeight="1"/>
  <cols>
    <col min="1" max="1" width="17.42578125" bestFit="1" customWidth="1"/>
    <col min="2" max="2" width="27.85546875" bestFit="1" customWidth="1"/>
    <col min="3" max="3" width="8" style="31" customWidth="1"/>
    <col min="4" max="4" width="7.140625" customWidth="1"/>
    <col min="5" max="5" width="8.42578125" customWidth="1"/>
    <col min="6" max="9" width="8.7109375" customWidth="1"/>
    <col min="10" max="10" width="11" bestFit="1" customWidth="1"/>
    <col min="11" max="11" width="12" bestFit="1" customWidth="1"/>
    <col min="12" max="12" width="12" customWidth="1"/>
    <col min="13" max="13" width="7.140625" customWidth="1"/>
    <col min="14" max="14" width="8.42578125" customWidth="1"/>
    <col min="15" max="18" width="8.7109375" customWidth="1"/>
    <col min="19" max="19" width="9.5703125" customWidth="1"/>
    <col min="20" max="20" width="12" bestFit="1" customWidth="1"/>
    <col min="21" max="21" width="12" customWidth="1"/>
    <col min="22" max="22" width="13.140625" bestFit="1" customWidth="1"/>
    <col min="23" max="23" width="11.42578125" bestFit="1" customWidth="1"/>
    <col min="24" max="24" width="8.7109375" customWidth="1"/>
    <col min="25" max="25" width="8" customWidth="1"/>
    <col min="26" max="27" width="8.7109375" customWidth="1"/>
    <col min="28" max="28" width="9.5703125" customWidth="1"/>
    <col min="29" max="29" width="12" bestFit="1" customWidth="1"/>
    <col min="30" max="30" width="12" customWidth="1"/>
    <col min="31" max="31" width="7.140625" customWidth="1"/>
    <col min="32" max="32" width="8.42578125" customWidth="1"/>
    <col min="33" max="36" width="8.7109375" customWidth="1"/>
    <col min="37" max="37" width="9.5703125" customWidth="1"/>
    <col min="38" max="38" width="12" bestFit="1" customWidth="1"/>
    <col min="39" max="51" width="12" customWidth="1"/>
  </cols>
  <sheetData>
    <row r="1" spans="1:70">
      <c r="A1" s="120"/>
      <c r="B1" s="120"/>
      <c r="C1" s="121"/>
      <c r="D1" s="124" t="s">
        <v>0</v>
      </c>
      <c r="E1" s="125"/>
      <c r="F1" s="125"/>
      <c r="G1" s="125"/>
      <c r="H1" s="125"/>
      <c r="I1" s="125"/>
      <c r="J1" s="125"/>
      <c r="K1" s="125"/>
      <c r="L1" s="120"/>
      <c r="M1" s="125"/>
      <c r="N1" s="125"/>
      <c r="O1" s="125"/>
      <c r="P1" s="125"/>
      <c r="Q1" s="125"/>
      <c r="R1" s="125"/>
      <c r="S1" s="125"/>
      <c r="T1" s="125"/>
      <c r="U1" s="81"/>
      <c r="V1" s="138" t="s">
        <v>1</v>
      </c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6"/>
      <c r="AP1" s="107" t="s">
        <v>27</v>
      </c>
    </row>
    <row r="2" spans="1:70">
      <c r="A2" s="122"/>
      <c r="B2" s="122"/>
      <c r="C2" s="123"/>
      <c r="D2" s="116" t="s">
        <v>2</v>
      </c>
      <c r="E2" s="117"/>
      <c r="F2" s="117"/>
      <c r="G2" s="117"/>
      <c r="H2" s="117"/>
      <c r="I2" s="117"/>
      <c r="J2" s="117"/>
      <c r="K2" s="117"/>
      <c r="L2" s="79"/>
      <c r="M2" s="139" t="s">
        <v>3</v>
      </c>
      <c r="N2" s="117"/>
      <c r="O2" s="117"/>
      <c r="P2" s="117"/>
      <c r="Q2" s="117"/>
      <c r="R2" s="117"/>
      <c r="S2" s="117"/>
      <c r="T2" s="119"/>
      <c r="U2" s="81"/>
      <c r="V2" s="127" t="s">
        <v>2</v>
      </c>
      <c r="W2" s="117"/>
      <c r="X2" s="117"/>
      <c r="Y2" s="117"/>
      <c r="Z2" s="117"/>
      <c r="AA2" s="117"/>
      <c r="AB2" s="117"/>
      <c r="AC2" s="118"/>
      <c r="AD2" s="79"/>
      <c r="AE2" s="128" t="s">
        <v>3</v>
      </c>
      <c r="AF2" s="117"/>
      <c r="AG2" s="117"/>
      <c r="AH2" s="117"/>
      <c r="AI2" s="117"/>
      <c r="AJ2" s="117"/>
      <c r="AK2" s="117"/>
      <c r="AL2" s="119"/>
      <c r="AP2" s="62" t="s">
        <v>29</v>
      </c>
      <c r="AQ2" s="62" t="s">
        <v>30</v>
      </c>
      <c r="AR2" s="62" t="s">
        <v>31</v>
      </c>
      <c r="AS2" s="62" t="s">
        <v>32</v>
      </c>
      <c r="AT2" s="62" t="s">
        <v>33</v>
      </c>
      <c r="AU2" s="62" t="s">
        <v>34</v>
      </c>
      <c r="AV2" s="108" t="s">
        <v>51</v>
      </c>
      <c r="AW2" s="109" t="s">
        <v>52</v>
      </c>
      <c r="AX2" s="109" t="s">
        <v>53</v>
      </c>
      <c r="AY2" s="62" t="s">
        <v>35</v>
      </c>
      <c r="AZ2" s="62" t="s">
        <v>36</v>
      </c>
      <c r="BA2" s="62" t="s">
        <v>37</v>
      </c>
      <c r="BB2" s="62" t="s">
        <v>38</v>
      </c>
      <c r="BC2" s="62" t="s">
        <v>39</v>
      </c>
      <c r="BD2" s="62" t="s">
        <v>40</v>
      </c>
      <c r="BE2" s="62" t="s">
        <v>41</v>
      </c>
      <c r="BF2" s="63" t="s">
        <v>42</v>
      </c>
      <c r="BG2" s="109" t="s">
        <v>54</v>
      </c>
      <c r="BH2" s="109" t="s">
        <v>55</v>
      </c>
      <c r="BI2" s="109" t="s">
        <v>56</v>
      </c>
      <c r="BJ2" s="109" t="s">
        <v>57</v>
      </c>
      <c r="BK2" s="62" t="s">
        <v>43</v>
      </c>
      <c r="BL2" s="62" t="s">
        <v>44</v>
      </c>
      <c r="BM2" s="62" t="s">
        <v>45</v>
      </c>
      <c r="BN2" s="62" t="s">
        <v>46</v>
      </c>
      <c r="BO2" s="62" t="s">
        <v>47</v>
      </c>
      <c r="BP2" s="62" t="s">
        <v>48</v>
      </c>
      <c r="BQ2" s="62" t="s">
        <v>49</v>
      </c>
      <c r="BR2" s="63" t="s">
        <v>50</v>
      </c>
    </row>
    <row r="3" spans="1:70">
      <c r="A3" s="1" t="s">
        <v>4</v>
      </c>
      <c r="B3" s="1" t="s">
        <v>5</v>
      </c>
      <c r="C3" s="2" t="s">
        <v>6</v>
      </c>
      <c r="D3" s="3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76" t="s">
        <v>14</v>
      </c>
      <c r="L3" s="80"/>
      <c r="M3" s="77" t="s">
        <v>7</v>
      </c>
      <c r="N3" s="5" t="s">
        <v>8</v>
      </c>
      <c r="O3" s="5" t="s">
        <v>9</v>
      </c>
      <c r="P3" s="5" t="s">
        <v>10</v>
      </c>
      <c r="Q3" s="5" t="s">
        <v>11</v>
      </c>
      <c r="R3" s="5" t="s">
        <v>12</v>
      </c>
      <c r="S3" s="5" t="s">
        <v>13</v>
      </c>
      <c r="T3" s="6" t="s">
        <v>14</v>
      </c>
      <c r="U3" s="80"/>
      <c r="V3" s="7" t="s">
        <v>7</v>
      </c>
      <c r="W3" s="8" t="s">
        <v>8</v>
      </c>
      <c r="X3" s="8" t="s">
        <v>9</v>
      </c>
      <c r="Y3" s="8" t="s">
        <v>10</v>
      </c>
      <c r="Z3" s="8" t="s">
        <v>11</v>
      </c>
      <c r="AA3" s="8" t="s">
        <v>12</v>
      </c>
      <c r="AB3" s="8" t="s">
        <v>13</v>
      </c>
      <c r="AC3" s="8" t="s">
        <v>14</v>
      </c>
      <c r="AD3" s="80"/>
      <c r="AE3" s="9" t="s">
        <v>7</v>
      </c>
      <c r="AF3" s="9" t="s">
        <v>8</v>
      </c>
      <c r="AG3" s="9" t="s">
        <v>9</v>
      </c>
      <c r="AH3" s="9" t="s">
        <v>10</v>
      </c>
      <c r="AI3" s="9" t="s">
        <v>11</v>
      </c>
      <c r="AJ3" s="9" t="s">
        <v>12</v>
      </c>
      <c r="AK3" s="9" t="s">
        <v>13</v>
      </c>
      <c r="AL3" s="10" t="s">
        <v>14</v>
      </c>
      <c r="AP3">
        <v>37</v>
      </c>
      <c r="AQ3">
        <v>60</v>
      </c>
      <c r="AR3">
        <v>105</v>
      </c>
      <c r="AS3">
        <v>106</v>
      </c>
      <c r="AT3">
        <v>55</v>
      </c>
      <c r="AU3">
        <v>62</v>
      </c>
      <c r="AY3">
        <v>116</v>
      </c>
      <c r="AZ3">
        <v>184</v>
      </c>
      <c r="BA3">
        <v>173</v>
      </c>
      <c r="BB3">
        <v>150</v>
      </c>
      <c r="BC3">
        <v>143</v>
      </c>
      <c r="BD3">
        <v>141</v>
      </c>
      <c r="BE3">
        <v>187</v>
      </c>
      <c r="BF3">
        <v>140</v>
      </c>
      <c r="BK3">
        <v>113</v>
      </c>
      <c r="BL3">
        <v>109</v>
      </c>
      <c r="BM3">
        <v>131</v>
      </c>
      <c r="BN3">
        <v>158</v>
      </c>
      <c r="BO3">
        <v>214</v>
      </c>
      <c r="BP3">
        <v>200</v>
      </c>
      <c r="BQ3">
        <v>165</v>
      </c>
      <c r="BR3">
        <v>123</v>
      </c>
    </row>
    <row r="4" spans="1:70">
      <c r="A4" s="11" t="s">
        <v>15</v>
      </c>
      <c r="B4" s="11" t="s">
        <v>16</v>
      </c>
      <c r="C4" s="29">
        <v>1</v>
      </c>
      <c r="D4" s="12">
        <v>5</v>
      </c>
      <c r="E4" s="13">
        <v>3</v>
      </c>
      <c r="F4" s="13">
        <v>11</v>
      </c>
      <c r="G4" s="13">
        <v>7</v>
      </c>
      <c r="H4" s="13">
        <v>10</v>
      </c>
      <c r="I4" s="13">
        <v>9</v>
      </c>
      <c r="J4" s="13" t="s">
        <v>17</v>
      </c>
      <c r="K4" s="13" t="s">
        <v>17</v>
      </c>
      <c r="L4" s="78">
        <f>SUM(D4:K4)</f>
        <v>45</v>
      </c>
      <c r="M4" s="14">
        <v>13</v>
      </c>
      <c r="N4" s="14">
        <v>9</v>
      </c>
      <c r="O4" s="14">
        <v>17</v>
      </c>
      <c r="P4" s="14">
        <v>35</v>
      </c>
      <c r="Q4" s="14">
        <v>15</v>
      </c>
      <c r="R4" s="14">
        <v>15</v>
      </c>
      <c r="S4" s="14" t="s">
        <v>17</v>
      </c>
      <c r="T4" s="15" t="s">
        <v>17</v>
      </c>
      <c r="U4" s="78">
        <f>SUM(M4:T4)</f>
        <v>104</v>
      </c>
      <c r="V4" s="16">
        <v>0</v>
      </c>
      <c r="W4" s="17">
        <v>0</v>
      </c>
      <c r="X4" s="17">
        <v>1</v>
      </c>
      <c r="Y4" s="17">
        <v>0</v>
      </c>
      <c r="Z4" s="17">
        <v>0</v>
      </c>
      <c r="AA4" s="17">
        <v>1</v>
      </c>
      <c r="AB4" s="17" t="s">
        <v>17</v>
      </c>
      <c r="AC4" s="17" t="s">
        <v>17</v>
      </c>
      <c r="AD4" s="78">
        <f t="shared" ref="AD4:AD9" si="0">SUM(V4:AC4)</f>
        <v>2</v>
      </c>
      <c r="AE4" s="18">
        <v>2</v>
      </c>
      <c r="AF4" s="18">
        <v>0</v>
      </c>
      <c r="AG4" s="18">
        <v>3</v>
      </c>
      <c r="AH4" s="18">
        <v>3</v>
      </c>
      <c r="AI4" s="18">
        <v>1</v>
      </c>
      <c r="AJ4" s="18">
        <v>1</v>
      </c>
      <c r="AK4" s="18" t="s">
        <v>17</v>
      </c>
      <c r="AL4" s="19" t="s">
        <v>17</v>
      </c>
      <c r="AM4" s="83">
        <f t="shared" ref="AM4:AM9" si="1">SUM(AE4:AL4)</f>
        <v>10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60</v>
      </c>
      <c r="AW4">
        <v>65</v>
      </c>
      <c r="AX4">
        <v>80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120</v>
      </c>
      <c r="BH4">
        <v>80</v>
      </c>
      <c r="BI4">
        <v>75</v>
      </c>
      <c r="BJ4">
        <v>95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</row>
    <row r="5" spans="1:70">
      <c r="A5" s="11" t="s">
        <v>15</v>
      </c>
      <c r="B5" s="11" t="s">
        <v>16</v>
      </c>
      <c r="C5" s="29">
        <v>2</v>
      </c>
      <c r="D5" s="12">
        <v>35</v>
      </c>
      <c r="E5" s="13">
        <v>35</v>
      </c>
      <c r="F5" s="13">
        <v>52</v>
      </c>
      <c r="G5" s="13">
        <v>44</v>
      </c>
      <c r="H5" s="13">
        <v>28</v>
      </c>
      <c r="I5" s="13">
        <v>33</v>
      </c>
      <c r="J5" s="13" t="s">
        <v>17</v>
      </c>
      <c r="K5" s="13" t="s">
        <v>17</v>
      </c>
      <c r="L5" s="78">
        <f t="shared" ref="L5:L9" si="2">SUM(D5:K5)</f>
        <v>227</v>
      </c>
      <c r="M5" s="14">
        <v>11</v>
      </c>
      <c r="N5" s="14">
        <v>9</v>
      </c>
      <c r="O5" s="14">
        <v>15</v>
      </c>
      <c r="P5" s="14">
        <v>14</v>
      </c>
      <c r="Q5" s="14">
        <v>17</v>
      </c>
      <c r="R5" s="14">
        <v>11</v>
      </c>
      <c r="S5" s="14" t="s">
        <v>17</v>
      </c>
      <c r="T5" s="15" t="s">
        <v>17</v>
      </c>
      <c r="U5" s="78">
        <f t="shared" ref="U5:U9" si="3">SUM(M5:T5)</f>
        <v>77</v>
      </c>
      <c r="V5" s="16">
        <v>4</v>
      </c>
      <c r="W5" s="17">
        <v>3</v>
      </c>
      <c r="X5" s="17">
        <v>1</v>
      </c>
      <c r="Y5" s="17">
        <v>4</v>
      </c>
      <c r="Z5" s="17">
        <v>4</v>
      </c>
      <c r="AA5" s="17">
        <v>5</v>
      </c>
      <c r="AB5" s="17" t="s">
        <v>17</v>
      </c>
      <c r="AC5" s="17" t="s">
        <v>17</v>
      </c>
      <c r="AD5" s="78">
        <f t="shared" si="0"/>
        <v>21</v>
      </c>
      <c r="AE5" s="18">
        <v>0</v>
      </c>
      <c r="AF5" s="18">
        <v>1</v>
      </c>
      <c r="AG5" s="18">
        <v>1</v>
      </c>
      <c r="AH5" s="18">
        <v>2</v>
      </c>
      <c r="AI5" s="18">
        <v>1</v>
      </c>
      <c r="AJ5" s="18">
        <v>1</v>
      </c>
      <c r="AK5" s="18" t="s">
        <v>17</v>
      </c>
      <c r="AL5" s="19" t="s">
        <v>17</v>
      </c>
      <c r="AM5" s="78">
        <f t="shared" si="1"/>
        <v>6</v>
      </c>
    </row>
    <row r="6" spans="1:70">
      <c r="A6" s="11" t="s">
        <v>15</v>
      </c>
      <c r="B6" s="11" t="s">
        <v>16</v>
      </c>
      <c r="C6" s="29">
        <v>3</v>
      </c>
      <c r="D6" s="12">
        <v>19</v>
      </c>
      <c r="E6" s="13">
        <v>50</v>
      </c>
      <c r="F6" s="13">
        <v>97</v>
      </c>
      <c r="G6" s="13">
        <v>95</v>
      </c>
      <c r="H6" s="13">
        <v>44</v>
      </c>
      <c r="I6" s="13">
        <v>52</v>
      </c>
      <c r="J6" s="13" t="s">
        <v>17</v>
      </c>
      <c r="K6" s="13" t="s">
        <v>17</v>
      </c>
      <c r="L6" s="78">
        <f t="shared" si="2"/>
        <v>357</v>
      </c>
      <c r="M6" s="14">
        <v>18</v>
      </c>
      <c r="N6" s="14">
        <v>10</v>
      </c>
      <c r="O6" s="14">
        <v>8</v>
      </c>
      <c r="P6" s="14">
        <v>11</v>
      </c>
      <c r="Q6" s="14">
        <v>11</v>
      </c>
      <c r="R6" s="14">
        <v>10</v>
      </c>
      <c r="S6" s="20"/>
      <c r="T6" s="21"/>
      <c r="U6" s="78">
        <f t="shared" si="3"/>
        <v>68</v>
      </c>
      <c r="V6" s="16">
        <v>4</v>
      </c>
      <c r="W6" s="17">
        <v>2</v>
      </c>
      <c r="X6" s="17">
        <v>6</v>
      </c>
      <c r="Y6" s="17">
        <v>10</v>
      </c>
      <c r="Z6" s="17">
        <v>5</v>
      </c>
      <c r="AA6" s="17">
        <v>2</v>
      </c>
      <c r="AB6" s="22"/>
      <c r="AC6" s="22"/>
      <c r="AD6" s="78">
        <f t="shared" si="0"/>
        <v>29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23"/>
      <c r="AL6" s="24"/>
      <c r="AM6" s="78">
        <f t="shared" si="1"/>
        <v>0</v>
      </c>
      <c r="AP6" s="107" t="s">
        <v>28</v>
      </c>
    </row>
    <row r="7" spans="1:70">
      <c r="A7" s="11" t="s">
        <v>15</v>
      </c>
      <c r="B7" s="11" t="s">
        <v>16</v>
      </c>
      <c r="C7" s="29">
        <v>4</v>
      </c>
      <c r="D7" s="12">
        <v>10</v>
      </c>
      <c r="E7" s="13">
        <v>5</v>
      </c>
      <c r="F7" s="13">
        <v>8</v>
      </c>
      <c r="G7" s="13">
        <v>10</v>
      </c>
      <c r="H7" s="13">
        <v>11</v>
      </c>
      <c r="I7" s="13">
        <v>13</v>
      </c>
      <c r="J7" s="13" t="s">
        <v>17</v>
      </c>
      <c r="K7" s="13" t="s">
        <v>17</v>
      </c>
      <c r="L7" s="78">
        <f t="shared" si="2"/>
        <v>57</v>
      </c>
      <c r="M7" s="14">
        <v>19</v>
      </c>
      <c r="N7" s="14">
        <v>20</v>
      </c>
      <c r="O7" s="14">
        <v>15</v>
      </c>
      <c r="P7" s="14">
        <v>16</v>
      </c>
      <c r="Q7" s="14">
        <v>14</v>
      </c>
      <c r="R7" s="14">
        <v>13</v>
      </c>
      <c r="S7" s="14" t="s">
        <v>17</v>
      </c>
      <c r="T7" s="15" t="s">
        <v>17</v>
      </c>
      <c r="U7" s="78">
        <f t="shared" si="3"/>
        <v>97</v>
      </c>
      <c r="V7" s="16">
        <v>0</v>
      </c>
      <c r="W7" s="17">
        <v>0</v>
      </c>
      <c r="X7" s="17">
        <v>1</v>
      </c>
      <c r="Y7" s="17">
        <v>0</v>
      </c>
      <c r="Z7" s="17">
        <v>2</v>
      </c>
      <c r="AA7" s="17">
        <v>0</v>
      </c>
      <c r="AB7" s="17" t="s">
        <v>17</v>
      </c>
      <c r="AC7" s="17" t="s">
        <v>17</v>
      </c>
      <c r="AD7" s="78">
        <f t="shared" si="0"/>
        <v>3</v>
      </c>
      <c r="AE7" s="18">
        <v>1</v>
      </c>
      <c r="AF7" s="18">
        <v>1</v>
      </c>
      <c r="AG7" s="18">
        <v>0</v>
      </c>
      <c r="AH7" s="18">
        <v>2</v>
      </c>
      <c r="AI7" s="18">
        <v>0</v>
      </c>
      <c r="AJ7" s="18">
        <v>1</v>
      </c>
      <c r="AK7" s="18" t="s">
        <v>17</v>
      </c>
      <c r="AL7" s="19" t="s">
        <v>17</v>
      </c>
      <c r="AM7" s="78">
        <f t="shared" si="1"/>
        <v>5</v>
      </c>
      <c r="AP7" s="62" t="s">
        <v>29</v>
      </c>
      <c r="AQ7" s="62" t="s">
        <v>30</v>
      </c>
      <c r="AR7" s="62" t="s">
        <v>31</v>
      </c>
      <c r="AS7" s="62" t="s">
        <v>32</v>
      </c>
      <c r="AT7" s="62" t="s">
        <v>33</v>
      </c>
      <c r="AU7" s="62" t="s">
        <v>34</v>
      </c>
      <c r="AV7" s="108" t="s">
        <v>51</v>
      </c>
      <c r="AW7" s="109" t="s">
        <v>52</v>
      </c>
      <c r="AX7" s="109" t="s">
        <v>53</v>
      </c>
      <c r="AY7" s="62" t="s">
        <v>35</v>
      </c>
      <c r="AZ7" s="62" t="s">
        <v>36</v>
      </c>
      <c r="BA7" s="62" t="s">
        <v>37</v>
      </c>
      <c r="BB7" s="62" t="s">
        <v>38</v>
      </c>
      <c r="BC7" s="62" t="s">
        <v>39</v>
      </c>
      <c r="BD7" s="62" t="s">
        <v>40</v>
      </c>
      <c r="BE7" s="62" t="s">
        <v>41</v>
      </c>
      <c r="BF7" s="63" t="s">
        <v>42</v>
      </c>
      <c r="BG7" s="109" t="s">
        <v>54</v>
      </c>
      <c r="BH7" s="109" t="s">
        <v>55</v>
      </c>
      <c r="BI7" s="109" t="s">
        <v>56</v>
      </c>
      <c r="BJ7" s="109" t="s">
        <v>57</v>
      </c>
      <c r="BK7" s="62" t="s">
        <v>43</v>
      </c>
      <c r="BL7" s="62" t="s">
        <v>44</v>
      </c>
      <c r="BM7" s="62" t="s">
        <v>45</v>
      </c>
      <c r="BN7" s="62" t="s">
        <v>46</v>
      </c>
      <c r="BO7" s="62" t="s">
        <v>47</v>
      </c>
      <c r="BP7" s="62" t="s">
        <v>48</v>
      </c>
      <c r="BQ7" s="62" t="s">
        <v>49</v>
      </c>
      <c r="BR7" s="63" t="s">
        <v>50</v>
      </c>
    </row>
    <row r="8" spans="1:70">
      <c r="A8" s="11" t="s">
        <v>15</v>
      </c>
      <c r="B8" s="11" t="s">
        <v>16</v>
      </c>
      <c r="C8" s="29">
        <v>5</v>
      </c>
      <c r="D8" s="12">
        <v>14</v>
      </c>
      <c r="E8" s="13">
        <v>18</v>
      </c>
      <c r="F8" s="13">
        <v>31</v>
      </c>
      <c r="G8" s="13">
        <v>23</v>
      </c>
      <c r="H8" s="13">
        <v>29</v>
      </c>
      <c r="I8" s="13">
        <v>35</v>
      </c>
      <c r="J8" s="13" t="s">
        <v>17</v>
      </c>
      <c r="K8" s="13" t="s">
        <v>17</v>
      </c>
      <c r="L8" s="78">
        <f t="shared" si="2"/>
        <v>150</v>
      </c>
      <c r="M8" s="14">
        <v>51</v>
      </c>
      <c r="N8" s="14">
        <v>65</v>
      </c>
      <c r="O8" s="14">
        <v>72</v>
      </c>
      <c r="P8" s="14">
        <v>75</v>
      </c>
      <c r="Q8" s="14">
        <v>49</v>
      </c>
      <c r="R8" s="14">
        <v>69</v>
      </c>
      <c r="S8" s="14" t="s">
        <v>17</v>
      </c>
      <c r="T8" s="15" t="s">
        <v>17</v>
      </c>
      <c r="U8" s="78">
        <f t="shared" si="3"/>
        <v>381</v>
      </c>
      <c r="V8" s="16">
        <v>2</v>
      </c>
      <c r="W8" s="17">
        <v>1</v>
      </c>
      <c r="X8" s="17">
        <v>0</v>
      </c>
      <c r="Y8" s="17">
        <v>0</v>
      </c>
      <c r="Z8" s="17">
        <v>1</v>
      </c>
      <c r="AA8" s="17">
        <v>1</v>
      </c>
      <c r="AB8" s="17" t="s">
        <v>17</v>
      </c>
      <c r="AC8" s="17" t="s">
        <v>17</v>
      </c>
      <c r="AD8" s="78">
        <f t="shared" si="0"/>
        <v>5</v>
      </c>
      <c r="AE8" s="18">
        <v>0</v>
      </c>
      <c r="AF8" s="18">
        <v>0</v>
      </c>
      <c r="AG8" s="18">
        <v>1</v>
      </c>
      <c r="AH8" s="18">
        <v>1</v>
      </c>
      <c r="AI8" s="18">
        <v>1</v>
      </c>
      <c r="AJ8" s="18">
        <v>1</v>
      </c>
      <c r="AK8" s="18" t="s">
        <v>17</v>
      </c>
      <c r="AL8" s="19" t="s">
        <v>17</v>
      </c>
      <c r="AM8" s="78">
        <f t="shared" si="1"/>
        <v>4</v>
      </c>
      <c r="AP8">
        <v>65</v>
      </c>
      <c r="AQ8">
        <v>83</v>
      </c>
      <c r="AR8">
        <v>103</v>
      </c>
      <c r="AS8">
        <v>98</v>
      </c>
      <c r="AT8">
        <v>78</v>
      </c>
      <c r="AU8">
        <v>104</v>
      </c>
      <c r="AY8">
        <v>188</v>
      </c>
      <c r="AZ8">
        <v>217</v>
      </c>
      <c r="BA8">
        <v>278</v>
      </c>
      <c r="BB8">
        <v>243</v>
      </c>
      <c r="BC8">
        <v>244</v>
      </c>
      <c r="BD8">
        <v>212</v>
      </c>
      <c r="BE8">
        <v>264</v>
      </c>
      <c r="BF8">
        <v>224</v>
      </c>
      <c r="BK8">
        <v>166</v>
      </c>
      <c r="BL8">
        <v>135</v>
      </c>
      <c r="BM8">
        <v>125</v>
      </c>
      <c r="BN8">
        <v>155</v>
      </c>
      <c r="BO8">
        <v>188</v>
      </c>
      <c r="BP8">
        <v>172</v>
      </c>
      <c r="BQ8">
        <v>104</v>
      </c>
      <c r="BR8">
        <v>111</v>
      </c>
    </row>
    <row r="9" spans="1:70">
      <c r="A9" s="32" t="s">
        <v>15</v>
      </c>
      <c r="B9" s="11" t="s">
        <v>16</v>
      </c>
      <c r="C9" s="33">
        <v>6</v>
      </c>
      <c r="D9" s="34">
        <v>62</v>
      </c>
      <c r="E9" s="35">
        <v>81</v>
      </c>
      <c r="F9" s="35">
        <v>78</v>
      </c>
      <c r="G9" s="35">
        <v>116</v>
      </c>
      <c r="H9" s="35">
        <v>61</v>
      </c>
      <c r="I9" s="35">
        <v>48</v>
      </c>
      <c r="J9" s="36"/>
      <c r="K9" s="36"/>
      <c r="L9" s="82">
        <f t="shared" si="2"/>
        <v>446</v>
      </c>
      <c r="M9" s="37">
        <v>9</v>
      </c>
      <c r="N9" s="37">
        <v>6</v>
      </c>
      <c r="O9" s="37">
        <v>17</v>
      </c>
      <c r="P9" s="37">
        <v>16</v>
      </c>
      <c r="Q9" s="37">
        <v>28</v>
      </c>
      <c r="R9" s="37">
        <v>28</v>
      </c>
      <c r="S9" s="38"/>
      <c r="T9" s="39"/>
      <c r="U9" s="82">
        <f t="shared" si="3"/>
        <v>104</v>
      </c>
      <c r="V9" s="40">
        <v>1</v>
      </c>
      <c r="W9" s="41">
        <v>0</v>
      </c>
      <c r="X9" s="41">
        <v>2</v>
      </c>
      <c r="Y9" s="41">
        <v>6</v>
      </c>
      <c r="Z9" s="41">
        <v>1</v>
      </c>
      <c r="AA9" s="41">
        <v>0</v>
      </c>
      <c r="AB9" s="42"/>
      <c r="AC9" s="42"/>
      <c r="AD9" s="82">
        <f t="shared" si="0"/>
        <v>10</v>
      </c>
      <c r="AE9" s="43">
        <v>0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 t="s">
        <v>17</v>
      </c>
      <c r="AL9" s="44" t="s">
        <v>17</v>
      </c>
      <c r="AM9" s="82">
        <f t="shared" si="1"/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95</v>
      </c>
      <c r="AW9">
        <v>90</v>
      </c>
      <c r="AX9">
        <v>130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175</v>
      </c>
      <c r="BH9">
        <v>135</v>
      </c>
      <c r="BI9">
        <v>125</v>
      </c>
      <c r="BJ9">
        <v>140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</row>
    <row r="10" spans="1:70">
      <c r="A10" s="72"/>
      <c r="B10" s="72"/>
      <c r="C10" s="74"/>
      <c r="D10" s="84">
        <f>SUM(D4:D9)</f>
        <v>145</v>
      </c>
      <c r="E10" s="84">
        <f t="shared" ref="E10:AM10" si="4">SUM(E4:E9)</f>
        <v>192</v>
      </c>
      <c r="F10" s="84">
        <f t="shared" si="4"/>
        <v>277</v>
      </c>
      <c r="G10" s="84">
        <f t="shared" si="4"/>
        <v>295</v>
      </c>
      <c r="H10" s="84">
        <f t="shared" si="4"/>
        <v>183</v>
      </c>
      <c r="I10" s="84">
        <f t="shared" si="4"/>
        <v>190</v>
      </c>
      <c r="J10" s="84">
        <f t="shared" si="4"/>
        <v>0</v>
      </c>
      <c r="K10" s="84">
        <f t="shared" si="4"/>
        <v>0</v>
      </c>
      <c r="L10" s="84">
        <f>SUM(L4:L9)</f>
        <v>1282</v>
      </c>
      <c r="M10" s="84">
        <f t="shared" si="4"/>
        <v>121</v>
      </c>
      <c r="N10" s="84">
        <f t="shared" si="4"/>
        <v>119</v>
      </c>
      <c r="O10" s="84">
        <f t="shared" si="4"/>
        <v>144</v>
      </c>
      <c r="P10" s="84">
        <f t="shared" si="4"/>
        <v>167</v>
      </c>
      <c r="Q10" s="84">
        <f t="shared" si="4"/>
        <v>134</v>
      </c>
      <c r="R10" s="84">
        <f t="shared" si="4"/>
        <v>146</v>
      </c>
      <c r="S10" s="84">
        <f t="shared" si="4"/>
        <v>0</v>
      </c>
      <c r="T10" s="84">
        <f t="shared" si="4"/>
        <v>0</v>
      </c>
      <c r="U10" s="84">
        <f t="shared" si="4"/>
        <v>831</v>
      </c>
      <c r="V10" s="84">
        <f t="shared" si="4"/>
        <v>11</v>
      </c>
      <c r="W10" s="84">
        <f t="shared" si="4"/>
        <v>6</v>
      </c>
      <c r="X10" s="84">
        <f t="shared" si="4"/>
        <v>11</v>
      </c>
      <c r="Y10" s="84">
        <f t="shared" si="4"/>
        <v>20</v>
      </c>
      <c r="Z10" s="84">
        <f t="shared" si="4"/>
        <v>13</v>
      </c>
      <c r="AA10" s="84">
        <f t="shared" si="4"/>
        <v>9</v>
      </c>
      <c r="AB10" s="84">
        <f t="shared" si="4"/>
        <v>0</v>
      </c>
      <c r="AC10" s="84">
        <f t="shared" si="4"/>
        <v>0</v>
      </c>
      <c r="AD10" s="84">
        <f t="shared" si="4"/>
        <v>70</v>
      </c>
      <c r="AE10" s="84">
        <f t="shared" si="4"/>
        <v>3</v>
      </c>
      <c r="AF10" s="84">
        <f t="shared" si="4"/>
        <v>2</v>
      </c>
      <c r="AG10" s="84">
        <f t="shared" si="4"/>
        <v>5</v>
      </c>
      <c r="AH10" s="84">
        <f t="shared" si="4"/>
        <v>8</v>
      </c>
      <c r="AI10" s="84">
        <f t="shared" si="4"/>
        <v>3</v>
      </c>
      <c r="AJ10" s="84">
        <f t="shared" si="4"/>
        <v>4</v>
      </c>
      <c r="AK10" s="84">
        <f t="shared" si="4"/>
        <v>0</v>
      </c>
      <c r="AL10" s="84">
        <f t="shared" si="4"/>
        <v>0</v>
      </c>
      <c r="AM10" s="84">
        <f t="shared" si="4"/>
        <v>25</v>
      </c>
    </row>
    <row r="11" spans="1:70">
      <c r="A11" s="57"/>
      <c r="B11" s="57"/>
      <c r="C11" s="70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70">
      <c r="A12" s="57"/>
      <c r="B12" s="57"/>
      <c r="C12" s="70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70" s="55" customFormat="1">
      <c r="A13" s="85" t="s">
        <v>18</v>
      </c>
      <c r="B13" s="85" t="s">
        <v>16</v>
      </c>
      <c r="C13" s="86">
        <v>1</v>
      </c>
      <c r="D13" s="87">
        <v>45</v>
      </c>
      <c r="E13" s="87">
        <v>53</v>
      </c>
      <c r="F13" s="87">
        <v>71</v>
      </c>
      <c r="G13" s="87">
        <v>42</v>
      </c>
      <c r="H13" s="87">
        <v>53</v>
      </c>
      <c r="I13" s="87">
        <v>30</v>
      </c>
      <c r="J13" s="87">
        <v>63</v>
      </c>
      <c r="K13" s="87">
        <v>34</v>
      </c>
      <c r="L13" s="88">
        <f>SUM(D13:K13)</f>
        <v>391</v>
      </c>
      <c r="M13" s="89">
        <v>30</v>
      </c>
      <c r="N13" s="89">
        <v>30</v>
      </c>
      <c r="O13" s="89">
        <v>41</v>
      </c>
      <c r="P13" s="89">
        <v>33</v>
      </c>
      <c r="Q13" s="89">
        <v>30</v>
      </c>
      <c r="R13" s="89">
        <v>41</v>
      </c>
      <c r="S13" s="89">
        <v>47</v>
      </c>
      <c r="T13" s="89">
        <v>29</v>
      </c>
      <c r="U13" s="88">
        <f>SUM(M13:T13)</f>
        <v>281</v>
      </c>
      <c r="V13" s="90">
        <v>2</v>
      </c>
      <c r="W13" s="90">
        <v>7</v>
      </c>
      <c r="X13" s="90">
        <v>4</v>
      </c>
      <c r="Y13" s="90">
        <v>0</v>
      </c>
      <c r="Z13" s="90">
        <v>4</v>
      </c>
      <c r="AA13" s="90">
        <v>6</v>
      </c>
      <c r="AB13" s="90">
        <v>2</v>
      </c>
      <c r="AC13" s="90">
        <v>3</v>
      </c>
      <c r="AD13" s="88">
        <f t="shared" ref="AD13:AD18" si="5">SUM(V13:AC13)</f>
        <v>28</v>
      </c>
      <c r="AE13" s="91">
        <v>1</v>
      </c>
      <c r="AF13" s="91">
        <v>2</v>
      </c>
      <c r="AG13" s="91">
        <v>0</v>
      </c>
      <c r="AH13" s="91">
        <v>1</v>
      </c>
      <c r="AI13" s="91">
        <v>0</v>
      </c>
      <c r="AJ13" s="91">
        <v>0</v>
      </c>
      <c r="AK13" s="91">
        <v>1</v>
      </c>
      <c r="AL13" s="91">
        <v>2</v>
      </c>
      <c r="AM13" s="88">
        <f t="shared" ref="AM13:AM18" si="6">SUM(AE13:AL13)</f>
        <v>7</v>
      </c>
    </row>
    <row r="14" spans="1:70" s="55" customFormat="1">
      <c r="A14" s="85" t="s">
        <v>18</v>
      </c>
      <c r="B14" s="85" t="s">
        <v>16</v>
      </c>
      <c r="C14" s="86">
        <v>2</v>
      </c>
      <c r="D14" s="87">
        <v>31</v>
      </c>
      <c r="E14" s="87">
        <v>34</v>
      </c>
      <c r="F14" s="87">
        <v>34</v>
      </c>
      <c r="G14" s="87">
        <v>33</v>
      </c>
      <c r="H14" s="87">
        <v>22</v>
      </c>
      <c r="I14" s="87">
        <v>34</v>
      </c>
      <c r="J14" s="87">
        <v>50</v>
      </c>
      <c r="K14" s="87">
        <v>42</v>
      </c>
      <c r="L14" s="88">
        <f t="shared" ref="L14:L18" si="7">SUM(D14:K14)</f>
        <v>280</v>
      </c>
      <c r="M14" s="89">
        <v>32</v>
      </c>
      <c r="N14" s="89">
        <v>42</v>
      </c>
      <c r="O14" s="89">
        <v>59</v>
      </c>
      <c r="P14" s="89">
        <v>36</v>
      </c>
      <c r="Q14" s="89">
        <v>15</v>
      </c>
      <c r="R14" s="89">
        <v>17</v>
      </c>
      <c r="S14" s="89">
        <v>26</v>
      </c>
      <c r="T14" s="89">
        <v>20</v>
      </c>
      <c r="U14" s="88">
        <f t="shared" ref="U14:U18" si="8">SUM(M14:T14)</f>
        <v>247</v>
      </c>
      <c r="V14" s="90">
        <v>0</v>
      </c>
      <c r="W14" s="90">
        <v>1</v>
      </c>
      <c r="X14" s="90">
        <v>3</v>
      </c>
      <c r="Y14" s="90">
        <v>2</v>
      </c>
      <c r="Z14" s="90">
        <v>0</v>
      </c>
      <c r="AA14" s="90">
        <v>0</v>
      </c>
      <c r="AB14" s="90">
        <v>2</v>
      </c>
      <c r="AC14" s="90">
        <v>3</v>
      </c>
      <c r="AD14" s="88">
        <f t="shared" si="5"/>
        <v>11</v>
      </c>
      <c r="AE14" s="91">
        <v>0</v>
      </c>
      <c r="AF14" s="91">
        <v>1</v>
      </c>
      <c r="AG14" s="91">
        <v>0</v>
      </c>
      <c r="AH14" s="91">
        <v>1</v>
      </c>
      <c r="AI14" s="91">
        <v>2</v>
      </c>
      <c r="AJ14" s="91">
        <v>1</v>
      </c>
      <c r="AK14" s="91">
        <v>1</v>
      </c>
      <c r="AL14" s="91">
        <v>0</v>
      </c>
      <c r="AM14" s="88">
        <f t="shared" si="6"/>
        <v>6</v>
      </c>
    </row>
    <row r="15" spans="1:70" s="55" customFormat="1">
      <c r="A15" s="85" t="s">
        <v>18</v>
      </c>
      <c r="B15" s="85" t="s">
        <v>16</v>
      </c>
      <c r="C15" s="86">
        <v>3</v>
      </c>
      <c r="D15" s="87">
        <v>48</v>
      </c>
      <c r="E15" s="87">
        <v>52</v>
      </c>
      <c r="F15" s="87">
        <v>50</v>
      </c>
      <c r="G15" s="87">
        <v>71</v>
      </c>
      <c r="H15" s="87">
        <v>83</v>
      </c>
      <c r="I15" s="87">
        <v>97</v>
      </c>
      <c r="J15" s="87">
        <v>131</v>
      </c>
      <c r="K15" s="87">
        <v>102</v>
      </c>
      <c r="L15" s="88">
        <f t="shared" si="7"/>
        <v>634</v>
      </c>
      <c r="M15" s="89">
        <v>68</v>
      </c>
      <c r="N15" s="89">
        <v>132</v>
      </c>
      <c r="O15" s="89">
        <v>123</v>
      </c>
      <c r="P15" s="89">
        <v>79</v>
      </c>
      <c r="Q15" s="89">
        <v>60</v>
      </c>
      <c r="R15" s="89">
        <v>44</v>
      </c>
      <c r="S15" s="89">
        <v>56</v>
      </c>
      <c r="T15" s="89">
        <v>38</v>
      </c>
      <c r="U15" s="88">
        <f t="shared" si="8"/>
        <v>600</v>
      </c>
      <c r="V15" s="90">
        <v>3</v>
      </c>
      <c r="W15" s="90">
        <v>4</v>
      </c>
      <c r="X15" s="90">
        <v>10</v>
      </c>
      <c r="Y15" s="90">
        <v>3</v>
      </c>
      <c r="Z15" s="90">
        <v>4</v>
      </c>
      <c r="AA15" s="90">
        <v>2</v>
      </c>
      <c r="AB15" s="90">
        <v>4</v>
      </c>
      <c r="AC15" s="90">
        <v>12</v>
      </c>
      <c r="AD15" s="88">
        <f t="shared" si="5"/>
        <v>42</v>
      </c>
      <c r="AE15" s="91">
        <v>2</v>
      </c>
      <c r="AF15" s="91">
        <v>1</v>
      </c>
      <c r="AG15" s="91">
        <v>3</v>
      </c>
      <c r="AH15" s="91">
        <v>3</v>
      </c>
      <c r="AI15" s="91">
        <v>1</v>
      </c>
      <c r="AJ15" s="91">
        <v>3</v>
      </c>
      <c r="AK15" s="91">
        <v>1</v>
      </c>
      <c r="AL15" s="91">
        <v>1</v>
      </c>
      <c r="AM15" s="88">
        <f t="shared" si="6"/>
        <v>15</v>
      </c>
    </row>
    <row r="16" spans="1:70" s="55" customFormat="1">
      <c r="A16" s="85" t="s">
        <v>18</v>
      </c>
      <c r="B16" s="85" t="s">
        <v>16</v>
      </c>
      <c r="C16" s="86">
        <v>4</v>
      </c>
      <c r="D16" s="87">
        <v>25</v>
      </c>
      <c r="E16" s="87">
        <v>13</v>
      </c>
      <c r="F16" s="87">
        <v>24</v>
      </c>
      <c r="G16" s="87">
        <v>23</v>
      </c>
      <c r="H16" s="87">
        <v>21</v>
      </c>
      <c r="I16" s="87">
        <v>25</v>
      </c>
      <c r="J16" s="87">
        <v>12</v>
      </c>
      <c r="K16" s="87">
        <v>22</v>
      </c>
      <c r="L16" s="88">
        <f t="shared" si="7"/>
        <v>165</v>
      </c>
      <c r="M16" s="89">
        <v>17</v>
      </c>
      <c r="N16" s="89">
        <v>21</v>
      </c>
      <c r="O16" s="89">
        <v>15</v>
      </c>
      <c r="P16" s="89">
        <v>24</v>
      </c>
      <c r="Q16" s="89">
        <v>20</v>
      </c>
      <c r="R16" s="89">
        <v>15</v>
      </c>
      <c r="S16" s="89">
        <v>15</v>
      </c>
      <c r="T16" s="89">
        <v>21</v>
      </c>
      <c r="U16" s="88">
        <f t="shared" si="8"/>
        <v>148</v>
      </c>
      <c r="V16" s="90">
        <v>0</v>
      </c>
      <c r="W16" s="90">
        <v>1</v>
      </c>
      <c r="X16" s="90">
        <v>1</v>
      </c>
      <c r="Y16" s="90">
        <v>1</v>
      </c>
      <c r="Z16" s="90">
        <v>0</v>
      </c>
      <c r="AA16" s="90">
        <v>0</v>
      </c>
      <c r="AB16" s="90">
        <v>1</v>
      </c>
      <c r="AC16" s="90">
        <v>4</v>
      </c>
      <c r="AD16" s="88">
        <f t="shared" si="5"/>
        <v>8</v>
      </c>
      <c r="AE16" s="91">
        <v>1</v>
      </c>
      <c r="AF16" s="91">
        <v>0</v>
      </c>
      <c r="AG16" s="91">
        <v>0</v>
      </c>
      <c r="AH16" s="91">
        <v>0</v>
      </c>
      <c r="AI16" s="91">
        <v>1</v>
      </c>
      <c r="AJ16" s="91">
        <v>0</v>
      </c>
      <c r="AK16" s="91">
        <v>0</v>
      </c>
      <c r="AL16" s="91">
        <v>0</v>
      </c>
      <c r="AM16" s="88">
        <f t="shared" si="6"/>
        <v>2</v>
      </c>
    </row>
    <row r="17" spans="1:51" s="55" customFormat="1">
      <c r="A17" s="85" t="s">
        <v>18</v>
      </c>
      <c r="B17" s="85" t="s">
        <v>16</v>
      </c>
      <c r="C17" s="86">
        <v>5</v>
      </c>
      <c r="D17" s="87">
        <v>119</v>
      </c>
      <c r="E17" s="87">
        <v>134</v>
      </c>
      <c r="F17" s="87">
        <v>182</v>
      </c>
      <c r="G17" s="87">
        <v>138</v>
      </c>
      <c r="H17" s="87">
        <v>111</v>
      </c>
      <c r="I17" s="87">
        <v>84</v>
      </c>
      <c r="J17" s="87">
        <v>113</v>
      </c>
      <c r="K17" s="87">
        <v>102</v>
      </c>
      <c r="L17" s="88">
        <f t="shared" si="7"/>
        <v>983</v>
      </c>
      <c r="M17" s="89">
        <v>69</v>
      </c>
      <c r="N17" s="89">
        <v>83</v>
      </c>
      <c r="O17" s="89">
        <v>96</v>
      </c>
      <c r="P17" s="89">
        <v>105</v>
      </c>
      <c r="Q17" s="89">
        <v>133</v>
      </c>
      <c r="R17" s="89">
        <v>128</v>
      </c>
      <c r="S17" s="89">
        <v>151</v>
      </c>
      <c r="T17" s="89">
        <v>122</v>
      </c>
      <c r="U17" s="88">
        <f t="shared" si="8"/>
        <v>887</v>
      </c>
      <c r="V17" s="90">
        <v>4</v>
      </c>
      <c r="W17" s="90">
        <v>4</v>
      </c>
      <c r="X17" s="90">
        <v>4</v>
      </c>
      <c r="Y17" s="90">
        <v>2</v>
      </c>
      <c r="Z17" s="90">
        <v>1</v>
      </c>
      <c r="AA17" s="90">
        <v>2</v>
      </c>
      <c r="AB17" s="90">
        <v>2</v>
      </c>
      <c r="AC17" s="90">
        <v>3</v>
      </c>
      <c r="AD17" s="88">
        <f t="shared" si="5"/>
        <v>22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88">
        <f t="shared" si="6"/>
        <v>0</v>
      </c>
    </row>
    <row r="18" spans="1:51" s="55" customFormat="1">
      <c r="A18" s="85" t="s">
        <v>18</v>
      </c>
      <c r="B18" s="85" t="s">
        <v>16</v>
      </c>
      <c r="C18" s="86">
        <v>6</v>
      </c>
      <c r="D18" s="87">
        <v>55</v>
      </c>
      <c r="E18" s="87">
        <v>61</v>
      </c>
      <c r="F18" s="87">
        <v>77</v>
      </c>
      <c r="G18" s="87">
        <v>63</v>
      </c>
      <c r="H18" s="87">
        <v>54</v>
      </c>
      <c r="I18" s="87">
        <v>39</v>
      </c>
      <c r="J18" s="87">
        <v>37</v>
      </c>
      <c r="K18" s="87">
        <v>41</v>
      </c>
      <c r="L18" s="88">
        <f t="shared" si="7"/>
        <v>427</v>
      </c>
      <c r="M18" s="89">
        <v>32</v>
      </c>
      <c r="N18" s="89">
        <v>38</v>
      </c>
      <c r="O18" s="89">
        <v>39</v>
      </c>
      <c r="P18" s="89">
        <v>59</v>
      </c>
      <c r="Q18" s="89">
        <v>71</v>
      </c>
      <c r="R18" s="89">
        <v>79</v>
      </c>
      <c r="S18" s="89">
        <v>92</v>
      </c>
      <c r="T18" s="89">
        <v>105</v>
      </c>
      <c r="U18" s="88">
        <f t="shared" si="8"/>
        <v>515</v>
      </c>
      <c r="V18" s="90">
        <v>0</v>
      </c>
      <c r="W18" s="90">
        <v>1</v>
      </c>
      <c r="X18" s="90">
        <v>2</v>
      </c>
      <c r="Y18" s="90">
        <v>0</v>
      </c>
      <c r="Z18" s="90">
        <v>0</v>
      </c>
      <c r="AA18" s="90">
        <v>0</v>
      </c>
      <c r="AB18" s="90">
        <v>0</v>
      </c>
      <c r="AC18" s="90">
        <v>0</v>
      </c>
      <c r="AD18" s="88">
        <f t="shared" si="5"/>
        <v>3</v>
      </c>
      <c r="AE18" s="91">
        <v>1</v>
      </c>
      <c r="AF18" s="91">
        <v>1</v>
      </c>
      <c r="AG18" s="91">
        <v>1</v>
      </c>
      <c r="AH18" s="91">
        <v>0</v>
      </c>
      <c r="AI18" s="91">
        <v>0</v>
      </c>
      <c r="AJ18" s="91">
        <v>1</v>
      </c>
      <c r="AK18" s="91">
        <v>0</v>
      </c>
      <c r="AL18" s="91">
        <v>1</v>
      </c>
      <c r="AM18" s="88">
        <f t="shared" si="6"/>
        <v>5</v>
      </c>
    </row>
    <row r="19" spans="1:51" s="55" customFormat="1">
      <c r="A19" s="57"/>
      <c r="B19" s="57"/>
      <c r="C19" s="70"/>
      <c r="D19" s="84">
        <f>SUM(D13:D18)</f>
        <v>323</v>
      </c>
      <c r="E19" s="84">
        <f t="shared" ref="E19:AM19" si="9">SUM(E13:E18)</f>
        <v>347</v>
      </c>
      <c r="F19" s="84">
        <f t="shared" si="9"/>
        <v>438</v>
      </c>
      <c r="G19" s="84">
        <f t="shared" si="9"/>
        <v>370</v>
      </c>
      <c r="H19" s="84">
        <f t="shared" si="9"/>
        <v>344</v>
      </c>
      <c r="I19" s="84">
        <f t="shared" si="9"/>
        <v>309</v>
      </c>
      <c r="J19" s="84">
        <f t="shared" si="9"/>
        <v>406</v>
      </c>
      <c r="K19" s="84">
        <f t="shared" si="9"/>
        <v>343</v>
      </c>
      <c r="L19" s="84">
        <f t="shared" si="9"/>
        <v>2880</v>
      </c>
      <c r="M19" s="84">
        <f t="shared" si="9"/>
        <v>248</v>
      </c>
      <c r="N19" s="84">
        <f t="shared" si="9"/>
        <v>346</v>
      </c>
      <c r="O19" s="84">
        <f t="shared" si="9"/>
        <v>373</v>
      </c>
      <c r="P19" s="84">
        <f t="shared" si="9"/>
        <v>336</v>
      </c>
      <c r="Q19" s="84">
        <f t="shared" si="9"/>
        <v>329</v>
      </c>
      <c r="R19" s="84">
        <f t="shared" si="9"/>
        <v>324</v>
      </c>
      <c r="S19" s="84">
        <f t="shared" si="9"/>
        <v>387</v>
      </c>
      <c r="T19" s="84">
        <f t="shared" si="9"/>
        <v>335</v>
      </c>
      <c r="U19" s="84">
        <f t="shared" si="9"/>
        <v>2678</v>
      </c>
      <c r="V19" s="84">
        <f t="shared" si="9"/>
        <v>9</v>
      </c>
      <c r="W19" s="84">
        <f t="shared" si="9"/>
        <v>18</v>
      </c>
      <c r="X19" s="84">
        <f t="shared" si="9"/>
        <v>24</v>
      </c>
      <c r="Y19" s="84">
        <f t="shared" si="9"/>
        <v>8</v>
      </c>
      <c r="Z19" s="84">
        <f t="shared" si="9"/>
        <v>9</v>
      </c>
      <c r="AA19" s="84">
        <f t="shared" si="9"/>
        <v>10</v>
      </c>
      <c r="AB19" s="84">
        <f t="shared" si="9"/>
        <v>11</v>
      </c>
      <c r="AC19" s="84">
        <f t="shared" si="9"/>
        <v>25</v>
      </c>
      <c r="AD19" s="84">
        <f t="shared" si="9"/>
        <v>114</v>
      </c>
      <c r="AE19" s="84">
        <f t="shared" si="9"/>
        <v>5</v>
      </c>
      <c r="AF19" s="84">
        <f t="shared" si="9"/>
        <v>5</v>
      </c>
      <c r="AG19" s="84">
        <f t="shared" si="9"/>
        <v>4</v>
      </c>
      <c r="AH19" s="84">
        <f t="shared" si="9"/>
        <v>5</v>
      </c>
      <c r="AI19" s="84">
        <f t="shared" si="9"/>
        <v>4</v>
      </c>
      <c r="AJ19" s="84">
        <f t="shared" si="9"/>
        <v>5</v>
      </c>
      <c r="AK19" s="84">
        <f t="shared" si="9"/>
        <v>3</v>
      </c>
      <c r="AL19" s="84">
        <f t="shared" si="9"/>
        <v>4</v>
      </c>
      <c r="AM19" s="84">
        <f t="shared" si="9"/>
        <v>35</v>
      </c>
    </row>
    <row r="20" spans="1:51" s="55" customFormat="1">
      <c r="A20" s="57"/>
      <c r="B20" s="57"/>
      <c r="C20" s="70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s="55" customFormat="1">
      <c r="A21" s="73"/>
      <c r="B21" s="73"/>
      <c r="C21" s="75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>
      <c r="A22" s="45" t="s">
        <v>19</v>
      </c>
      <c r="B22" s="11" t="s">
        <v>16</v>
      </c>
      <c r="C22" s="46">
        <v>1</v>
      </c>
      <c r="D22" s="47">
        <v>51</v>
      </c>
      <c r="E22" s="48">
        <v>25</v>
      </c>
      <c r="F22" s="48">
        <v>34</v>
      </c>
      <c r="G22" s="48">
        <v>41</v>
      </c>
      <c r="H22" s="48">
        <v>47</v>
      </c>
      <c r="I22" s="48">
        <v>34</v>
      </c>
      <c r="J22" s="48">
        <v>28</v>
      </c>
      <c r="K22" s="48">
        <v>27</v>
      </c>
      <c r="L22" s="78">
        <f>SUM(D22:K22)</f>
        <v>287</v>
      </c>
      <c r="M22" s="49">
        <v>27</v>
      </c>
      <c r="N22" s="49">
        <v>22</v>
      </c>
      <c r="O22" s="49">
        <v>28</v>
      </c>
      <c r="P22" s="49">
        <v>24</v>
      </c>
      <c r="Q22" s="49">
        <v>50</v>
      </c>
      <c r="R22" s="49">
        <v>49</v>
      </c>
      <c r="S22" s="49">
        <v>23</v>
      </c>
      <c r="T22" s="50">
        <v>7</v>
      </c>
      <c r="U22" s="78">
        <f>SUM(M22:T22)</f>
        <v>230</v>
      </c>
      <c r="V22" s="51">
        <v>1</v>
      </c>
      <c r="W22" s="52">
        <v>2</v>
      </c>
      <c r="X22" s="52">
        <v>4</v>
      </c>
      <c r="Y22" s="52">
        <v>4</v>
      </c>
      <c r="Z22" s="52">
        <v>6</v>
      </c>
      <c r="AA22" s="52">
        <v>4</v>
      </c>
      <c r="AB22" s="52">
        <v>4</v>
      </c>
      <c r="AC22" s="52">
        <v>3</v>
      </c>
      <c r="AD22" s="78">
        <f t="shared" ref="AD22:AD27" si="10">SUM(V22:AC22)</f>
        <v>28</v>
      </c>
      <c r="AE22" s="53">
        <v>1</v>
      </c>
      <c r="AF22" s="53">
        <v>1</v>
      </c>
      <c r="AG22" s="53">
        <v>2</v>
      </c>
      <c r="AH22" s="53">
        <v>1</v>
      </c>
      <c r="AI22" s="53">
        <v>0</v>
      </c>
      <c r="AJ22" s="53">
        <v>4</v>
      </c>
      <c r="AK22" s="53">
        <v>1</v>
      </c>
      <c r="AL22" s="54">
        <v>0</v>
      </c>
      <c r="AM22" s="83">
        <f t="shared" ref="AM22:AM27" si="11">SUM(AE22:AL22)</f>
        <v>10</v>
      </c>
    </row>
    <row r="23" spans="1:51">
      <c r="A23" s="11" t="s">
        <v>19</v>
      </c>
      <c r="B23" s="11" t="s">
        <v>16</v>
      </c>
      <c r="C23" s="29">
        <v>2</v>
      </c>
      <c r="D23" s="12">
        <v>29</v>
      </c>
      <c r="E23" s="13">
        <v>16</v>
      </c>
      <c r="F23" s="13">
        <v>15</v>
      </c>
      <c r="G23" s="13">
        <v>9</v>
      </c>
      <c r="H23" s="13">
        <v>15</v>
      </c>
      <c r="I23" s="13">
        <v>17</v>
      </c>
      <c r="J23" s="13">
        <v>5</v>
      </c>
      <c r="K23" s="13">
        <v>11</v>
      </c>
      <c r="L23" s="78">
        <f t="shared" ref="L23:L27" si="12">SUM(D23:K23)</f>
        <v>117</v>
      </c>
      <c r="M23" s="14">
        <v>32</v>
      </c>
      <c r="N23" s="14">
        <v>19</v>
      </c>
      <c r="O23" s="14">
        <v>24</v>
      </c>
      <c r="P23" s="14">
        <v>29</v>
      </c>
      <c r="Q23" s="14">
        <v>51</v>
      </c>
      <c r="R23" s="14">
        <v>49</v>
      </c>
      <c r="S23" s="14">
        <v>30</v>
      </c>
      <c r="T23" s="15">
        <v>19</v>
      </c>
      <c r="U23" s="78">
        <f t="shared" ref="U23:U27" si="13">SUM(M23:T23)</f>
        <v>253</v>
      </c>
      <c r="V23" s="16">
        <v>2</v>
      </c>
      <c r="W23" s="17">
        <v>1</v>
      </c>
      <c r="X23" s="17">
        <v>1</v>
      </c>
      <c r="Y23" s="17">
        <v>1</v>
      </c>
      <c r="Z23" s="17">
        <v>1</v>
      </c>
      <c r="AA23" s="17">
        <v>2</v>
      </c>
      <c r="AB23" s="17">
        <v>3</v>
      </c>
      <c r="AC23" s="17">
        <v>0</v>
      </c>
      <c r="AD23" s="78">
        <f t="shared" si="10"/>
        <v>11</v>
      </c>
      <c r="AE23" s="18">
        <v>0</v>
      </c>
      <c r="AF23" s="18">
        <v>0</v>
      </c>
      <c r="AG23" s="18">
        <v>2</v>
      </c>
      <c r="AH23" s="18">
        <v>2</v>
      </c>
      <c r="AI23" s="18">
        <v>2</v>
      </c>
      <c r="AJ23" s="18">
        <v>3</v>
      </c>
      <c r="AK23" s="18">
        <v>2</v>
      </c>
      <c r="AL23" s="19">
        <v>4</v>
      </c>
      <c r="AM23" s="78">
        <f t="shared" si="11"/>
        <v>15</v>
      </c>
    </row>
    <row r="24" spans="1:51">
      <c r="A24" s="11" t="s">
        <v>19</v>
      </c>
      <c r="B24" s="11" t="s">
        <v>16</v>
      </c>
      <c r="C24" s="29">
        <v>3</v>
      </c>
      <c r="D24" s="12">
        <v>41</v>
      </c>
      <c r="E24" s="13">
        <v>47</v>
      </c>
      <c r="F24" s="13">
        <v>55</v>
      </c>
      <c r="G24" s="13">
        <v>82</v>
      </c>
      <c r="H24" s="13">
        <v>100</v>
      </c>
      <c r="I24" s="13">
        <v>118</v>
      </c>
      <c r="J24" s="13">
        <v>69</v>
      </c>
      <c r="K24" s="13">
        <v>45</v>
      </c>
      <c r="L24" s="78">
        <f t="shared" si="12"/>
        <v>557</v>
      </c>
      <c r="M24" s="14">
        <v>72</v>
      </c>
      <c r="N24" s="14">
        <v>62</v>
      </c>
      <c r="O24" s="14">
        <v>76</v>
      </c>
      <c r="P24" s="14">
        <v>76</v>
      </c>
      <c r="Q24" s="14">
        <v>114</v>
      </c>
      <c r="R24" s="14">
        <v>82</v>
      </c>
      <c r="S24" s="14">
        <v>96</v>
      </c>
      <c r="T24" s="15">
        <v>78</v>
      </c>
      <c r="U24" s="78">
        <f t="shared" si="13"/>
        <v>656</v>
      </c>
      <c r="V24" s="16">
        <v>1</v>
      </c>
      <c r="W24" s="17">
        <v>7</v>
      </c>
      <c r="X24" s="17">
        <v>3</v>
      </c>
      <c r="Y24" s="17">
        <v>8</v>
      </c>
      <c r="Z24" s="17">
        <v>11</v>
      </c>
      <c r="AA24" s="17">
        <v>7</v>
      </c>
      <c r="AB24" s="17">
        <v>9</v>
      </c>
      <c r="AC24" s="17">
        <v>7</v>
      </c>
      <c r="AD24" s="78">
        <f t="shared" si="10"/>
        <v>53</v>
      </c>
      <c r="AE24" s="18">
        <v>1</v>
      </c>
      <c r="AF24" s="18">
        <v>1</v>
      </c>
      <c r="AG24" s="18">
        <v>4</v>
      </c>
      <c r="AH24" s="18">
        <v>4</v>
      </c>
      <c r="AI24" s="18">
        <v>4</v>
      </c>
      <c r="AJ24" s="18">
        <v>0</v>
      </c>
      <c r="AK24" s="18">
        <v>1</v>
      </c>
      <c r="AL24" s="19">
        <v>7</v>
      </c>
      <c r="AM24" s="78">
        <f t="shared" si="11"/>
        <v>22</v>
      </c>
    </row>
    <row r="25" spans="1:51">
      <c r="A25" s="11" t="s">
        <v>19</v>
      </c>
      <c r="B25" s="11" t="s">
        <v>16</v>
      </c>
      <c r="C25" s="29">
        <v>4</v>
      </c>
      <c r="D25" s="12">
        <v>16</v>
      </c>
      <c r="E25" s="13">
        <v>17</v>
      </c>
      <c r="F25" s="13">
        <v>25</v>
      </c>
      <c r="G25" s="13">
        <v>27</v>
      </c>
      <c r="H25" s="13">
        <v>36</v>
      </c>
      <c r="I25" s="13">
        <v>39</v>
      </c>
      <c r="J25" s="13">
        <v>27</v>
      </c>
      <c r="K25" s="13">
        <v>18</v>
      </c>
      <c r="L25" s="78">
        <f t="shared" si="12"/>
        <v>205</v>
      </c>
      <c r="M25" s="14">
        <v>27</v>
      </c>
      <c r="N25" s="14">
        <v>7</v>
      </c>
      <c r="O25" s="14">
        <v>8</v>
      </c>
      <c r="P25" s="14">
        <v>17</v>
      </c>
      <c r="Q25" s="14">
        <v>15</v>
      </c>
      <c r="R25" s="14">
        <v>20</v>
      </c>
      <c r="S25" s="14">
        <v>12</v>
      </c>
      <c r="T25" s="15">
        <v>16</v>
      </c>
      <c r="U25" s="78">
        <f t="shared" si="13"/>
        <v>122</v>
      </c>
      <c r="V25" s="16">
        <v>0</v>
      </c>
      <c r="W25" s="17">
        <v>0</v>
      </c>
      <c r="X25" s="17">
        <v>2</v>
      </c>
      <c r="Y25" s="17">
        <v>5</v>
      </c>
      <c r="Z25" s="17">
        <v>2</v>
      </c>
      <c r="AA25" s="17">
        <v>4</v>
      </c>
      <c r="AB25" s="17">
        <v>6</v>
      </c>
      <c r="AC25" s="17">
        <v>2</v>
      </c>
      <c r="AD25" s="78">
        <f t="shared" si="10"/>
        <v>21</v>
      </c>
      <c r="AE25" s="18">
        <v>1</v>
      </c>
      <c r="AF25" s="18">
        <v>1</v>
      </c>
      <c r="AG25" s="18">
        <v>0</v>
      </c>
      <c r="AH25" s="18">
        <v>1</v>
      </c>
      <c r="AI25" s="18">
        <v>1</v>
      </c>
      <c r="AJ25" s="18">
        <v>0</v>
      </c>
      <c r="AK25" s="18">
        <v>0</v>
      </c>
      <c r="AL25" s="19">
        <v>2</v>
      </c>
      <c r="AM25" s="78">
        <f t="shared" si="11"/>
        <v>6</v>
      </c>
    </row>
    <row r="26" spans="1:51">
      <c r="A26" s="11" t="s">
        <v>19</v>
      </c>
      <c r="B26" s="11" t="s">
        <v>16</v>
      </c>
      <c r="C26" s="29">
        <v>5</v>
      </c>
      <c r="D26" s="12">
        <v>101</v>
      </c>
      <c r="E26" s="13">
        <v>94</v>
      </c>
      <c r="F26" s="13">
        <v>88</v>
      </c>
      <c r="G26" s="13">
        <v>103</v>
      </c>
      <c r="H26" s="13">
        <v>108</v>
      </c>
      <c r="I26" s="13">
        <v>89</v>
      </c>
      <c r="J26" s="13">
        <v>62</v>
      </c>
      <c r="K26" s="13">
        <v>68</v>
      </c>
      <c r="L26" s="78">
        <f t="shared" si="12"/>
        <v>713</v>
      </c>
      <c r="M26" s="14">
        <v>65</v>
      </c>
      <c r="N26" s="14">
        <v>41</v>
      </c>
      <c r="O26" s="14">
        <v>37</v>
      </c>
      <c r="P26" s="14">
        <v>52</v>
      </c>
      <c r="Q26" s="14">
        <v>80</v>
      </c>
      <c r="R26" s="14">
        <v>83</v>
      </c>
      <c r="S26" s="14">
        <v>42</v>
      </c>
      <c r="T26" s="15">
        <v>43</v>
      </c>
      <c r="U26" s="78">
        <f t="shared" si="13"/>
        <v>443</v>
      </c>
      <c r="V26" s="16">
        <v>4</v>
      </c>
      <c r="W26" s="17">
        <v>6</v>
      </c>
      <c r="X26" s="17">
        <v>1</v>
      </c>
      <c r="Y26" s="17">
        <v>2</v>
      </c>
      <c r="Z26" s="17">
        <v>5</v>
      </c>
      <c r="AA26" s="17">
        <v>4</v>
      </c>
      <c r="AB26" s="17">
        <v>7</v>
      </c>
      <c r="AC26" s="17">
        <v>6</v>
      </c>
      <c r="AD26" s="78">
        <f t="shared" si="10"/>
        <v>35</v>
      </c>
      <c r="AE26" s="18">
        <v>2</v>
      </c>
      <c r="AF26" s="18">
        <v>1</v>
      </c>
      <c r="AG26" s="18">
        <v>0</v>
      </c>
      <c r="AH26" s="18">
        <v>0</v>
      </c>
      <c r="AI26" s="18">
        <v>1</v>
      </c>
      <c r="AJ26" s="18">
        <v>1</v>
      </c>
      <c r="AK26" s="18">
        <v>1</v>
      </c>
      <c r="AL26" s="19">
        <v>0</v>
      </c>
      <c r="AM26" s="78">
        <f t="shared" si="11"/>
        <v>6</v>
      </c>
    </row>
    <row r="27" spans="1:51">
      <c r="A27" s="32" t="s">
        <v>19</v>
      </c>
      <c r="B27" s="11" t="s">
        <v>16</v>
      </c>
      <c r="C27" s="33">
        <v>6</v>
      </c>
      <c r="D27" s="12">
        <v>50</v>
      </c>
      <c r="E27" s="13">
        <v>31</v>
      </c>
      <c r="F27" s="13">
        <v>21</v>
      </c>
      <c r="G27" s="13">
        <v>24</v>
      </c>
      <c r="H27" s="13">
        <v>8</v>
      </c>
      <c r="I27" s="13">
        <v>5</v>
      </c>
      <c r="J27" s="13">
        <v>5</v>
      </c>
      <c r="K27" s="13">
        <v>13</v>
      </c>
      <c r="L27" s="82">
        <f t="shared" si="12"/>
        <v>157</v>
      </c>
      <c r="M27" s="14">
        <v>24</v>
      </c>
      <c r="N27" s="14">
        <v>8</v>
      </c>
      <c r="O27" s="14">
        <v>12</v>
      </c>
      <c r="P27" s="14">
        <v>14</v>
      </c>
      <c r="Q27" s="14">
        <v>21</v>
      </c>
      <c r="R27" s="14">
        <v>19</v>
      </c>
      <c r="S27" s="14">
        <v>7</v>
      </c>
      <c r="T27" s="15">
        <v>4</v>
      </c>
      <c r="U27" s="82">
        <f t="shared" si="13"/>
        <v>109</v>
      </c>
      <c r="V27" s="16">
        <v>1</v>
      </c>
      <c r="W27" s="17">
        <v>0</v>
      </c>
      <c r="X27" s="17">
        <v>0</v>
      </c>
      <c r="Y27" s="17">
        <v>1</v>
      </c>
      <c r="Z27" s="17">
        <v>0</v>
      </c>
      <c r="AA27" s="17">
        <v>0</v>
      </c>
      <c r="AB27" s="17">
        <v>0</v>
      </c>
      <c r="AC27" s="17">
        <v>0</v>
      </c>
      <c r="AD27" s="82">
        <f t="shared" si="10"/>
        <v>2</v>
      </c>
      <c r="AE27" s="18">
        <v>2</v>
      </c>
      <c r="AF27" s="18">
        <v>0</v>
      </c>
      <c r="AG27" s="18">
        <v>0</v>
      </c>
      <c r="AH27" s="18">
        <v>1</v>
      </c>
      <c r="AI27" s="18">
        <v>1</v>
      </c>
      <c r="AJ27" s="18">
        <v>0</v>
      </c>
      <c r="AK27" s="18">
        <v>0</v>
      </c>
      <c r="AL27" s="19">
        <v>0</v>
      </c>
      <c r="AM27" s="82">
        <f t="shared" si="11"/>
        <v>4</v>
      </c>
    </row>
    <row r="28" spans="1:51">
      <c r="A28" s="72"/>
      <c r="B28" s="72"/>
      <c r="C28" s="74"/>
      <c r="D28" s="84">
        <f>SUM(D22:D27)</f>
        <v>288</v>
      </c>
      <c r="E28" s="84">
        <f t="shared" ref="E28:AM28" si="14">SUM(E22:E27)</f>
        <v>230</v>
      </c>
      <c r="F28" s="84">
        <f t="shared" si="14"/>
        <v>238</v>
      </c>
      <c r="G28" s="84">
        <f t="shared" si="14"/>
        <v>286</v>
      </c>
      <c r="H28" s="84">
        <f t="shared" si="14"/>
        <v>314</v>
      </c>
      <c r="I28" s="84">
        <f t="shared" si="14"/>
        <v>302</v>
      </c>
      <c r="J28" s="84">
        <f t="shared" si="14"/>
        <v>196</v>
      </c>
      <c r="K28" s="84">
        <f t="shared" si="14"/>
        <v>182</v>
      </c>
      <c r="L28" s="84">
        <f t="shared" si="14"/>
        <v>2036</v>
      </c>
      <c r="M28" s="84">
        <f t="shared" si="14"/>
        <v>247</v>
      </c>
      <c r="N28" s="84">
        <f t="shared" si="14"/>
        <v>159</v>
      </c>
      <c r="O28" s="84">
        <f t="shared" si="14"/>
        <v>185</v>
      </c>
      <c r="P28" s="84">
        <f t="shared" si="14"/>
        <v>212</v>
      </c>
      <c r="Q28" s="84">
        <f t="shared" si="14"/>
        <v>331</v>
      </c>
      <c r="R28" s="84">
        <f t="shared" si="14"/>
        <v>302</v>
      </c>
      <c r="S28" s="84">
        <f t="shared" si="14"/>
        <v>210</v>
      </c>
      <c r="T28" s="84">
        <f t="shared" si="14"/>
        <v>167</v>
      </c>
      <c r="U28" s="84">
        <f t="shared" si="14"/>
        <v>1813</v>
      </c>
      <c r="V28" s="84">
        <f t="shared" si="14"/>
        <v>9</v>
      </c>
      <c r="W28" s="84">
        <f t="shared" si="14"/>
        <v>16</v>
      </c>
      <c r="X28" s="84">
        <f t="shared" si="14"/>
        <v>11</v>
      </c>
      <c r="Y28" s="84">
        <f t="shared" si="14"/>
        <v>21</v>
      </c>
      <c r="Z28" s="84">
        <f t="shared" si="14"/>
        <v>25</v>
      </c>
      <c r="AA28" s="84">
        <f t="shared" si="14"/>
        <v>21</v>
      </c>
      <c r="AB28" s="84">
        <f t="shared" si="14"/>
        <v>29</v>
      </c>
      <c r="AC28" s="84">
        <f t="shared" si="14"/>
        <v>18</v>
      </c>
      <c r="AD28" s="84">
        <f t="shared" si="14"/>
        <v>150</v>
      </c>
      <c r="AE28" s="84">
        <f t="shared" si="14"/>
        <v>7</v>
      </c>
      <c r="AF28" s="84">
        <f t="shared" si="14"/>
        <v>4</v>
      </c>
      <c r="AG28" s="84">
        <f t="shared" si="14"/>
        <v>8</v>
      </c>
      <c r="AH28" s="84">
        <f t="shared" si="14"/>
        <v>9</v>
      </c>
      <c r="AI28" s="84">
        <f t="shared" si="14"/>
        <v>9</v>
      </c>
      <c r="AJ28" s="84">
        <f t="shared" si="14"/>
        <v>8</v>
      </c>
      <c r="AK28" s="84">
        <f t="shared" si="14"/>
        <v>5</v>
      </c>
      <c r="AL28" s="84">
        <f t="shared" si="14"/>
        <v>13</v>
      </c>
      <c r="AM28" s="84">
        <f t="shared" si="14"/>
        <v>63</v>
      </c>
    </row>
    <row r="29" spans="1:51">
      <c r="A29" s="57"/>
      <c r="B29" s="57"/>
      <c r="C29" s="70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1:51">
      <c r="A30" s="57"/>
      <c r="B30" s="57"/>
      <c r="C30" s="70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1:51">
      <c r="A31" s="57"/>
      <c r="B31" s="57"/>
      <c r="C31" s="70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</row>
    <row r="32" spans="1:51">
      <c r="A32" s="57"/>
      <c r="B32" s="57"/>
      <c r="C32" s="70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1:38">
      <c r="C33" s="70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</row>
    <row r="34" spans="1:38">
      <c r="C34" s="70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</row>
    <row r="35" spans="1:38">
      <c r="C35" s="70"/>
      <c r="D35" s="137" t="s">
        <v>60</v>
      </c>
      <c r="E35" s="117"/>
      <c r="F35" s="117"/>
      <c r="G35" s="117"/>
      <c r="H35" s="117"/>
      <c r="I35" s="117"/>
      <c r="J35" s="117"/>
      <c r="K35" s="117"/>
      <c r="L35" s="132" t="s">
        <v>61</v>
      </c>
      <c r="M35" s="117"/>
      <c r="N35" s="117"/>
      <c r="O35" s="117"/>
      <c r="P35" s="117"/>
      <c r="Q35" s="117"/>
      <c r="R35" s="117"/>
      <c r="S35" s="118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</row>
    <row r="36" spans="1:38">
      <c r="A36" s="1" t="s">
        <v>4</v>
      </c>
      <c r="B36" s="1" t="s">
        <v>5</v>
      </c>
      <c r="C36" s="95" t="s">
        <v>6</v>
      </c>
      <c r="D36" s="4" t="s">
        <v>7</v>
      </c>
      <c r="E36" s="4" t="s">
        <v>8</v>
      </c>
      <c r="F36" s="4" t="s">
        <v>9</v>
      </c>
      <c r="G36" s="4" t="s">
        <v>10</v>
      </c>
      <c r="H36" s="4" t="s">
        <v>11</v>
      </c>
      <c r="I36" s="4" t="s">
        <v>12</v>
      </c>
      <c r="J36" s="4" t="s">
        <v>13</v>
      </c>
      <c r="K36" s="4" t="s">
        <v>14</v>
      </c>
      <c r="L36" s="7" t="s">
        <v>7</v>
      </c>
      <c r="M36" s="8" t="s">
        <v>8</v>
      </c>
      <c r="N36" s="8" t="s">
        <v>9</v>
      </c>
      <c r="O36" s="8" t="s">
        <v>10</v>
      </c>
      <c r="P36" s="8" t="s">
        <v>11</v>
      </c>
      <c r="Q36" s="8" t="s">
        <v>12</v>
      </c>
      <c r="R36" s="8" t="s">
        <v>13</v>
      </c>
      <c r="S36" s="8" t="s">
        <v>14</v>
      </c>
      <c r="T36" s="69"/>
      <c r="U36" s="95" t="s">
        <v>6</v>
      </c>
      <c r="V36" s="101" t="s">
        <v>0</v>
      </c>
      <c r="W36" s="100" t="s">
        <v>1</v>
      </c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1:38">
      <c r="A37" s="11" t="s">
        <v>15</v>
      </c>
      <c r="B37" s="11" t="s">
        <v>16</v>
      </c>
      <c r="C37" s="92">
        <v>1</v>
      </c>
      <c r="D37" s="13">
        <f t="shared" ref="D37:D42" si="15">D4+M4</f>
        <v>18</v>
      </c>
      <c r="E37" s="13">
        <f t="shared" ref="E37:I37" si="16">E4+N4</f>
        <v>12</v>
      </c>
      <c r="F37" s="13">
        <f t="shared" si="16"/>
        <v>28</v>
      </c>
      <c r="G37" s="13">
        <f t="shared" si="16"/>
        <v>42</v>
      </c>
      <c r="H37" s="13">
        <f t="shared" si="16"/>
        <v>25</v>
      </c>
      <c r="I37" s="13">
        <f t="shared" si="16"/>
        <v>24</v>
      </c>
      <c r="J37" s="94" t="s">
        <v>17</v>
      </c>
      <c r="K37" s="94" t="s">
        <v>17</v>
      </c>
      <c r="L37" s="98">
        <f t="shared" ref="L37:L42" si="17">V4+AE4</f>
        <v>2</v>
      </c>
      <c r="M37" s="98">
        <f t="shared" ref="M37:Q37" si="18">W4+AF4</f>
        <v>0</v>
      </c>
      <c r="N37" s="98">
        <f t="shared" si="18"/>
        <v>4</v>
      </c>
      <c r="O37" s="98">
        <f t="shared" si="18"/>
        <v>3</v>
      </c>
      <c r="P37" s="98">
        <f t="shared" si="18"/>
        <v>1</v>
      </c>
      <c r="Q37" s="98">
        <f t="shared" si="18"/>
        <v>2</v>
      </c>
      <c r="R37" s="99" t="s">
        <v>17</v>
      </c>
      <c r="S37" s="99" t="s">
        <v>17</v>
      </c>
      <c r="T37" s="69"/>
      <c r="U37" s="92">
        <v>1</v>
      </c>
      <c r="V37" s="69">
        <f>SUM(D37:I37)</f>
        <v>149</v>
      </c>
      <c r="W37" s="69">
        <f>SUM(L37:Q37)</f>
        <v>12</v>
      </c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1:38">
      <c r="A38" s="11" t="s">
        <v>15</v>
      </c>
      <c r="B38" s="11" t="s">
        <v>16</v>
      </c>
      <c r="C38" s="92">
        <v>2</v>
      </c>
      <c r="D38" s="13">
        <f t="shared" si="15"/>
        <v>46</v>
      </c>
      <c r="E38" s="13">
        <f t="shared" ref="E38:I42" si="19">E5+N5</f>
        <v>44</v>
      </c>
      <c r="F38" s="13">
        <f t="shared" si="19"/>
        <v>67</v>
      </c>
      <c r="G38" s="13">
        <f t="shared" si="19"/>
        <v>58</v>
      </c>
      <c r="H38" s="13">
        <f t="shared" si="19"/>
        <v>45</v>
      </c>
      <c r="I38" s="13">
        <f t="shared" si="19"/>
        <v>44</v>
      </c>
      <c r="J38" s="13" t="s">
        <v>17</v>
      </c>
      <c r="K38" s="13" t="s">
        <v>17</v>
      </c>
      <c r="L38" s="98">
        <f t="shared" si="17"/>
        <v>4</v>
      </c>
      <c r="M38" s="98">
        <f t="shared" ref="M38:Q42" si="20">W5+AF5</f>
        <v>4</v>
      </c>
      <c r="N38" s="98">
        <f t="shared" si="20"/>
        <v>2</v>
      </c>
      <c r="O38" s="98">
        <f t="shared" si="20"/>
        <v>6</v>
      </c>
      <c r="P38" s="98">
        <f t="shared" si="20"/>
        <v>5</v>
      </c>
      <c r="Q38" s="98">
        <f t="shared" si="20"/>
        <v>6</v>
      </c>
      <c r="R38" s="99" t="s">
        <v>17</v>
      </c>
      <c r="S38" s="99" t="s">
        <v>17</v>
      </c>
      <c r="T38" s="69"/>
      <c r="U38" s="92">
        <v>2</v>
      </c>
      <c r="V38" s="69">
        <f t="shared" ref="V38:V41" si="21">SUM(D38:I38)</f>
        <v>304</v>
      </c>
      <c r="W38" s="69">
        <f t="shared" ref="W38:W42" si="22">SUM(L38:Q38)</f>
        <v>27</v>
      </c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  <row r="39" spans="1:38">
      <c r="A39" s="11" t="s">
        <v>15</v>
      </c>
      <c r="B39" s="11" t="s">
        <v>16</v>
      </c>
      <c r="C39" s="92">
        <v>3</v>
      </c>
      <c r="D39" s="13">
        <f t="shared" si="15"/>
        <v>37</v>
      </c>
      <c r="E39" s="13">
        <f t="shared" si="19"/>
        <v>60</v>
      </c>
      <c r="F39" s="13">
        <f t="shared" si="19"/>
        <v>105</v>
      </c>
      <c r="G39" s="13">
        <f t="shared" si="19"/>
        <v>106</v>
      </c>
      <c r="H39" s="13">
        <f t="shared" si="19"/>
        <v>55</v>
      </c>
      <c r="I39" s="13">
        <f t="shared" si="19"/>
        <v>62</v>
      </c>
      <c r="J39" s="13" t="s">
        <v>17</v>
      </c>
      <c r="K39" s="13" t="s">
        <v>17</v>
      </c>
      <c r="L39" s="98">
        <f t="shared" si="17"/>
        <v>4</v>
      </c>
      <c r="M39" s="98">
        <f t="shared" si="20"/>
        <v>2</v>
      </c>
      <c r="N39" s="98">
        <f t="shared" si="20"/>
        <v>6</v>
      </c>
      <c r="O39" s="98">
        <f t="shared" si="20"/>
        <v>10</v>
      </c>
      <c r="P39" s="98">
        <f t="shared" si="20"/>
        <v>5</v>
      </c>
      <c r="Q39" s="98">
        <f t="shared" si="20"/>
        <v>2</v>
      </c>
      <c r="R39" s="99" t="s">
        <v>17</v>
      </c>
      <c r="S39" s="99" t="s">
        <v>17</v>
      </c>
      <c r="T39" s="69"/>
      <c r="U39" s="92">
        <v>3</v>
      </c>
      <c r="V39" s="69">
        <f t="shared" si="21"/>
        <v>425</v>
      </c>
      <c r="W39" s="69">
        <f t="shared" si="22"/>
        <v>29</v>
      </c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</row>
    <row r="40" spans="1:38">
      <c r="A40" s="11" t="s">
        <v>15</v>
      </c>
      <c r="B40" s="11" t="s">
        <v>16</v>
      </c>
      <c r="C40" s="92">
        <v>4</v>
      </c>
      <c r="D40" s="13">
        <f t="shared" si="15"/>
        <v>29</v>
      </c>
      <c r="E40" s="13">
        <f t="shared" si="19"/>
        <v>25</v>
      </c>
      <c r="F40" s="13">
        <f t="shared" si="19"/>
        <v>23</v>
      </c>
      <c r="G40" s="13">
        <f t="shared" si="19"/>
        <v>26</v>
      </c>
      <c r="H40" s="13">
        <f t="shared" si="19"/>
        <v>25</v>
      </c>
      <c r="I40" s="13">
        <f t="shared" si="19"/>
        <v>26</v>
      </c>
      <c r="J40" s="13" t="s">
        <v>17</v>
      </c>
      <c r="K40" s="13" t="s">
        <v>17</v>
      </c>
      <c r="L40" s="98">
        <f t="shared" si="17"/>
        <v>1</v>
      </c>
      <c r="M40" s="98">
        <f t="shared" si="20"/>
        <v>1</v>
      </c>
      <c r="N40" s="98">
        <f t="shared" si="20"/>
        <v>1</v>
      </c>
      <c r="O40" s="98">
        <f t="shared" si="20"/>
        <v>2</v>
      </c>
      <c r="P40" s="98">
        <f t="shared" si="20"/>
        <v>2</v>
      </c>
      <c r="Q40" s="98">
        <f t="shared" si="20"/>
        <v>1</v>
      </c>
      <c r="R40" s="99" t="s">
        <v>17</v>
      </c>
      <c r="S40" s="99" t="s">
        <v>17</v>
      </c>
      <c r="T40" s="69"/>
      <c r="U40" s="92">
        <v>4</v>
      </c>
      <c r="V40" s="69">
        <f t="shared" si="21"/>
        <v>154</v>
      </c>
      <c r="W40" s="69">
        <f t="shared" si="22"/>
        <v>8</v>
      </c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38">
      <c r="A41" s="11" t="s">
        <v>15</v>
      </c>
      <c r="B41" s="11" t="s">
        <v>16</v>
      </c>
      <c r="C41" s="92">
        <v>5</v>
      </c>
      <c r="D41" s="13">
        <f t="shared" si="15"/>
        <v>65</v>
      </c>
      <c r="E41" s="13">
        <f t="shared" si="19"/>
        <v>83</v>
      </c>
      <c r="F41" s="13">
        <f t="shared" si="19"/>
        <v>103</v>
      </c>
      <c r="G41" s="13">
        <f t="shared" si="19"/>
        <v>98</v>
      </c>
      <c r="H41" s="13">
        <f t="shared" si="19"/>
        <v>78</v>
      </c>
      <c r="I41" s="13">
        <f t="shared" si="19"/>
        <v>104</v>
      </c>
      <c r="J41" s="13" t="s">
        <v>17</v>
      </c>
      <c r="K41" s="13" t="s">
        <v>17</v>
      </c>
      <c r="L41" s="98">
        <f t="shared" si="17"/>
        <v>2</v>
      </c>
      <c r="M41" s="98">
        <f t="shared" si="20"/>
        <v>1</v>
      </c>
      <c r="N41" s="98">
        <f t="shared" si="20"/>
        <v>1</v>
      </c>
      <c r="O41" s="98">
        <f t="shared" si="20"/>
        <v>1</v>
      </c>
      <c r="P41" s="98">
        <f t="shared" si="20"/>
        <v>2</v>
      </c>
      <c r="Q41" s="98">
        <f t="shared" si="20"/>
        <v>2</v>
      </c>
      <c r="R41" s="99" t="s">
        <v>17</v>
      </c>
      <c r="S41" s="99" t="s">
        <v>17</v>
      </c>
      <c r="T41" s="69"/>
      <c r="U41" s="92">
        <v>5</v>
      </c>
      <c r="V41" s="69">
        <f t="shared" si="21"/>
        <v>531</v>
      </c>
      <c r="W41" s="69">
        <f t="shared" si="22"/>
        <v>9</v>
      </c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38">
      <c r="A42" s="32" t="s">
        <v>15</v>
      </c>
      <c r="B42" s="11" t="s">
        <v>16</v>
      </c>
      <c r="C42" s="93">
        <v>6</v>
      </c>
      <c r="D42" s="13">
        <f t="shared" si="15"/>
        <v>71</v>
      </c>
      <c r="E42" s="13">
        <f t="shared" si="19"/>
        <v>87</v>
      </c>
      <c r="F42" s="13">
        <f t="shared" si="19"/>
        <v>95</v>
      </c>
      <c r="G42" s="13">
        <f t="shared" si="19"/>
        <v>132</v>
      </c>
      <c r="H42" s="13">
        <f t="shared" si="19"/>
        <v>89</v>
      </c>
      <c r="I42" s="13">
        <f t="shared" si="19"/>
        <v>76</v>
      </c>
      <c r="J42" s="25"/>
      <c r="K42" s="25"/>
      <c r="L42" s="98">
        <f t="shared" si="17"/>
        <v>1</v>
      </c>
      <c r="M42" s="98">
        <f t="shared" si="20"/>
        <v>0</v>
      </c>
      <c r="N42" s="98">
        <f t="shared" si="20"/>
        <v>2</v>
      </c>
      <c r="O42" s="98">
        <f t="shared" si="20"/>
        <v>6</v>
      </c>
      <c r="P42" s="98">
        <f t="shared" si="20"/>
        <v>1</v>
      </c>
      <c r="Q42" s="98">
        <f t="shared" si="20"/>
        <v>0</v>
      </c>
      <c r="R42" s="99" t="s">
        <v>17</v>
      </c>
      <c r="S42" s="99" t="s">
        <v>17</v>
      </c>
      <c r="T42" s="69"/>
      <c r="U42" s="93">
        <v>6</v>
      </c>
      <c r="V42" s="69">
        <f>SUM(D42:I42)</f>
        <v>550</v>
      </c>
      <c r="W42" s="69">
        <f t="shared" si="22"/>
        <v>10</v>
      </c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1:38">
      <c r="A43" s="57"/>
      <c r="B43" s="57"/>
      <c r="C43" s="70"/>
      <c r="D43" s="57"/>
      <c r="E43" s="57"/>
      <c r="F43" s="57"/>
      <c r="G43" s="57"/>
      <c r="H43" s="57"/>
      <c r="I43" s="57"/>
      <c r="J43" s="57"/>
      <c r="K43" s="57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1:38">
      <c r="A44" s="57"/>
      <c r="B44" s="57"/>
      <c r="C44" s="70"/>
      <c r="D44" s="57"/>
      <c r="E44" s="57"/>
      <c r="F44" s="57"/>
      <c r="G44" s="57"/>
      <c r="H44" s="57"/>
      <c r="I44" s="57"/>
      <c r="J44" s="57"/>
      <c r="K44" s="57"/>
      <c r="L44" s="69"/>
      <c r="M44" s="69"/>
      <c r="N44" s="69"/>
      <c r="O44" s="69"/>
      <c r="P44" s="69"/>
      <c r="Q44" s="69"/>
      <c r="R44" s="69"/>
      <c r="S44" s="69"/>
      <c r="T44" s="69"/>
      <c r="U44" s="95" t="s">
        <v>6</v>
      </c>
      <c r="V44" s="101" t="s">
        <v>0</v>
      </c>
      <c r="W44" s="100" t="s">
        <v>1</v>
      </c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1:38">
      <c r="A45" s="85" t="s">
        <v>18</v>
      </c>
      <c r="B45" s="85" t="s">
        <v>16</v>
      </c>
      <c r="C45" s="86">
        <v>1</v>
      </c>
      <c r="D45" s="13">
        <f t="shared" ref="D45:D50" si="23">D13+M13</f>
        <v>75</v>
      </c>
      <c r="E45" s="13">
        <f t="shared" ref="E45:K45" si="24">E13+N13</f>
        <v>83</v>
      </c>
      <c r="F45" s="13">
        <f t="shared" si="24"/>
        <v>112</v>
      </c>
      <c r="G45" s="13">
        <f t="shared" si="24"/>
        <v>75</v>
      </c>
      <c r="H45" s="13">
        <f t="shared" si="24"/>
        <v>83</v>
      </c>
      <c r="I45" s="13">
        <f t="shared" si="24"/>
        <v>71</v>
      </c>
      <c r="J45" s="13">
        <f t="shared" si="24"/>
        <v>110</v>
      </c>
      <c r="K45" s="13">
        <f t="shared" si="24"/>
        <v>63</v>
      </c>
      <c r="L45" s="98">
        <f t="shared" ref="L45:L50" si="25">V13+AE13</f>
        <v>3</v>
      </c>
      <c r="M45" s="98">
        <f t="shared" ref="M45:S45" si="26">W13+AF13</f>
        <v>9</v>
      </c>
      <c r="N45" s="98">
        <f t="shared" si="26"/>
        <v>4</v>
      </c>
      <c r="O45" s="98">
        <f t="shared" si="26"/>
        <v>1</v>
      </c>
      <c r="P45" s="98">
        <f t="shared" si="26"/>
        <v>4</v>
      </c>
      <c r="Q45" s="98">
        <f t="shared" si="26"/>
        <v>6</v>
      </c>
      <c r="R45" s="98">
        <f t="shared" si="26"/>
        <v>3</v>
      </c>
      <c r="S45" s="98">
        <f t="shared" si="26"/>
        <v>5</v>
      </c>
      <c r="T45" s="69"/>
      <c r="U45" s="92">
        <v>1</v>
      </c>
      <c r="V45" s="69">
        <f>SUM(D45:I45)</f>
        <v>499</v>
      </c>
      <c r="W45" s="69">
        <f>SUM(L45:Q45)</f>
        <v>27</v>
      </c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1:38">
      <c r="A46" s="85" t="s">
        <v>18</v>
      </c>
      <c r="B46" s="85" t="s">
        <v>16</v>
      </c>
      <c r="C46" s="86">
        <v>2</v>
      </c>
      <c r="D46" s="13">
        <f t="shared" si="23"/>
        <v>63</v>
      </c>
      <c r="E46" s="13">
        <f t="shared" ref="E46:K50" si="27">E14+N14</f>
        <v>76</v>
      </c>
      <c r="F46" s="13">
        <f t="shared" si="27"/>
        <v>93</v>
      </c>
      <c r="G46" s="13">
        <f t="shared" si="27"/>
        <v>69</v>
      </c>
      <c r="H46" s="13">
        <f t="shared" si="27"/>
        <v>37</v>
      </c>
      <c r="I46" s="13">
        <f t="shared" si="27"/>
        <v>51</v>
      </c>
      <c r="J46" s="13">
        <f t="shared" si="27"/>
        <v>76</v>
      </c>
      <c r="K46" s="13">
        <f t="shared" si="27"/>
        <v>62</v>
      </c>
      <c r="L46" s="98">
        <f t="shared" si="25"/>
        <v>0</v>
      </c>
      <c r="M46" s="98">
        <f t="shared" ref="M46:S50" si="28">W14+AF14</f>
        <v>2</v>
      </c>
      <c r="N46" s="98">
        <f t="shared" si="28"/>
        <v>3</v>
      </c>
      <c r="O46" s="98">
        <f t="shared" si="28"/>
        <v>3</v>
      </c>
      <c r="P46" s="98">
        <f t="shared" si="28"/>
        <v>2</v>
      </c>
      <c r="Q46" s="98">
        <f t="shared" si="28"/>
        <v>1</v>
      </c>
      <c r="R46" s="98">
        <f t="shared" si="28"/>
        <v>3</v>
      </c>
      <c r="S46" s="98">
        <f t="shared" si="28"/>
        <v>3</v>
      </c>
      <c r="T46" s="69"/>
      <c r="U46" s="92">
        <v>2</v>
      </c>
      <c r="V46" s="69">
        <f t="shared" ref="V46:V49" si="29">SUM(D46:I46)</f>
        <v>389</v>
      </c>
      <c r="W46" s="69">
        <f t="shared" ref="W46:W50" si="30">SUM(L46:Q46)</f>
        <v>11</v>
      </c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  <row r="47" spans="1:38">
      <c r="A47" s="85" t="s">
        <v>18</v>
      </c>
      <c r="B47" s="85" t="s">
        <v>16</v>
      </c>
      <c r="C47" s="86">
        <v>3</v>
      </c>
      <c r="D47" s="13">
        <f t="shared" si="23"/>
        <v>116</v>
      </c>
      <c r="E47" s="13">
        <f t="shared" si="27"/>
        <v>184</v>
      </c>
      <c r="F47" s="13">
        <f t="shared" si="27"/>
        <v>173</v>
      </c>
      <c r="G47" s="13">
        <f t="shared" si="27"/>
        <v>150</v>
      </c>
      <c r="H47" s="13">
        <f t="shared" si="27"/>
        <v>143</v>
      </c>
      <c r="I47" s="13">
        <f t="shared" si="27"/>
        <v>141</v>
      </c>
      <c r="J47" s="13">
        <f t="shared" si="27"/>
        <v>187</v>
      </c>
      <c r="K47" s="13">
        <f t="shared" si="27"/>
        <v>140</v>
      </c>
      <c r="L47" s="98">
        <f t="shared" si="25"/>
        <v>5</v>
      </c>
      <c r="M47" s="98">
        <f t="shared" si="28"/>
        <v>5</v>
      </c>
      <c r="N47" s="98">
        <f t="shared" si="28"/>
        <v>13</v>
      </c>
      <c r="O47" s="98">
        <f t="shared" si="28"/>
        <v>6</v>
      </c>
      <c r="P47" s="98">
        <f t="shared" si="28"/>
        <v>5</v>
      </c>
      <c r="Q47" s="98">
        <f t="shared" si="28"/>
        <v>5</v>
      </c>
      <c r="R47" s="98">
        <f t="shared" si="28"/>
        <v>5</v>
      </c>
      <c r="S47" s="98">
        <f t="shared" si="28"/>
        <v>13</v>
      </c>
      <c r="T47" s="69"/>
      <c r="U47" s="92">
        <v>3</v>
      </c>
      <c r="V47" s="69">
        <f t="shared" si="29"/>
        <v>907</v>
      </c>
      <c r="W47" s="69">
        <f t="shared" si="30"/>
        <v>39</v>
      </c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</row>
    <row r="48" spans="1:38">
      <c r="A48" s="85" t="s">
        <v>18</v>
      </c>
      <c r="B48" s="85" t="s">
        <v>16</v>
      </c>
      <c r="C48" s="86">
        <v>4</v>
      </c>
      <c r="D48" s="13">
        <f t="shared" si="23"/>
        <v>42</v>
      </c>
      <c r="E48" s="13">
        <f t="shared" si="27"/>
        <v>34</v>
      </c>
      <c r="F48" s="13">
        <f t="shared" si="27"/>
        <v>39</v>
      </c>
      <c r="G48" s="13">
        <f t="shared" si="27"/>
        <v>47</v>
      </c>
      <c r="H48" s="13">
        <f t="shared" si="27"/>
        <v>41</v>
      </c>
      <c r="I48" s="13">
        <f t="shared" si="27"/>
        <v>40</v>
      </c>
      <c r="J48" s="13">
        <f t="shared" si="27"/>
        <v>27</v>
      </c>
      <c r="K48" s="13">
        <f t="shared" si="27"/>
        <v>43</v>
      </c>
      <c r="L48" s="98">
        <f t="shared" si="25"/>
        <v>1</v>
      </c>
      <c r="M48" s="98">
        <f t="shared" si="28"/>
        <v>1</v>
      </c>
      <c r="N48" s="98">
        <f t="shared" si="28"/>
        <v>1</v>
      </c>
      <c r="O48" s="98">
        <f t="shared" si="28"/>
        <v>1</v>
      </c>
      <c r="P48" s="98">
        <f t="shared" si="28"/>
        <v>1</v>
      </c>
      <c r="Q48" s="98">
        <f t="shared" si="28"/>
        <v>0</v>
      </c>
      <c r="R48" s="98">
        <f t="shared" si="28"/>
        <v>1</v>
      </c>
      <c r="S48" s="98">
        <f t="shared" si="28"/>
        <v>4</v>
      </c>
      <c r="T48" s="69"/>
      <c r="U48" s="92">
        <v>4</v>
      </c>
      <c r="V48" s="69">
        <f t="shared" si="29"/>
        <v>243</v>
      </c>
      <c r="W48" s="69">
        <f t="shared" si="30"/>
        <v>5</v>
      </c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</row>
    <row r="49" spans="1:38">
      <c r="A49" s="85" t="s">
        <v>18</v>
      </c>
      <c r="B49" s="85" t="s">
        <v>16</v>
      </c>
      <c r="C49" s="86">
        <v>5</v>
      </c>
      <c r="D49" s="13">
        <f t="shared" si="23"/>
        <v>188</v>
      </c>
      <c r="E49" s="13">
        <f t="shared" si="27"/>
        <v>217</v>
      </c>
      <c r="F49" s="13">
        <f t="shared" si="27"/>
        <v>278</v>
      </c>
      <c r="G49" s="13">
        <f t="shared" si="27"/>
        <v>243</v>
      </c>
      <c r="H49" s="13">
        <f t="shared" si="27"/>
        <v>244</v>
      </c>
      <c r="I49" s="13">
        <f t="shared" si="27"/>
        <v>212</v>
      </c>
      <c r="J49" s="13">
        <f t="shared" si="27"/>
        <v>264</v>
      </c>
      <c r="K49" s="13">
        <f t="shared" si="27"/>
        <v>224</v>
      </c>
      <c r="L49" s="98">
        <f t="shared" si="25"/>
        <v>4</v>
      </c>
      <c r="M49" s="98">
        <f t="shared" si="28"/>
        <v>4</v>
      </c>
      <c r="N49" s="98">
        <f t="shared" si="28"/>
        <v>4</v>
      </c>
      <c r="O49" s="98">
        <f t="shared" si="28"/>
        <v>2</v>
      </c>
      <c r="P49" s="98">
        <f t="shared" si="28"/>
        <v>1</v>
      </c>
      <c r="Q49" s="98">
        <f t="shared" si="28"/>
        <v>2</v>
      </c>
      <c r="R49" s="98">
        <f t="shared" si="28"/>
        <v>2</v>
      </c>
      <c r="S49" s="98">
        <f t="shared" si="28"/>
        <v>3</v>
      </c>
      <c r="T49" s="69"/>
      <c r="U49" s="92">
        <v>5</v>
      </c>
      <c r="V49" s="69">
        <f t="shared" si="29"/>
        <v>1382</v>
      </c>
      <c r="W49" s="69">
        <f t="shared" si="30"/>
        <v>17</v>
      </c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</row>
    <row r="50" spans="1:38">
      <c r="A50" s="85" t="s">
        <v>18</v>
      </c>
      <c r="B50" s="85" t="s">
        <v>16</v>
      </c>
      <c r="C50" s="86">
        <v>6</v>
      </c>
      <c r="D50" s="13">
        <f t="shared" si="23"/>
        <v>87</v>
      </c>
      <c r="E50" s="13">
        <f t="shared" si="27"/>
        <v>99</v>
      </c>
      <c r="F50" s="13">
        <f t="shared" si="27"/>
        <v>116</v>
      </c>
      <c r="G50" s="13">
        <f t="shared" si="27"/>
        <v>122</v>
      </c>
      <c r="H50" s="13">
        <f t="shared" si="27"/>
        <v>125</v>
      </c>
      <c r="I50" s="13">
        <f t="shared" si="27"/>
        <v>118</v>
      </c>
      <c r="J50" s="13">
        <f t="shared" si="27"/>
        <v>129</v>
      </c>
      <c r="K50" s="13">
        <f t="shared" si="27"/>
        <v>146</v>
      </c>
      <c r="L50" s="98">
        <f t="shared" si="25"/>
        <v>1</v>
      </c>
      <c r="M50" s="98">
        <f t="shared" si="28"/>
        <v>2</v>
      </c>
      <c r="N50" s="98">
        <f t="shared" si="28"/>
        <v>3</v>
      </c>
      <c r="O50" s="98">
        <f t="shared" si="28"/>
        <v>0</v>
      </c>
      <c r="P50" s="98">
        <f t="shared" si="28"/>
        <v>0</v>
      </c>
      <c r="Q50" s="98">
        <f t="shared" si="28"/>
        <v>1</v>
      </c>
      <c r="R50" s="98">
        <f t="shared" si="28"/>
        <v>0</v>
      </c>
      <c r="S50" s="98">
        <f t="shared" si="28"/>
        <v>1</v>
      </c>
      <c r="T50" s="69"/>
      <c r="U50" s="93">
        <v>6</v>
      </c>
      <c r="V50" s="69">
        <f>SUM(D50:I50)</f>
        <v>667</v>
      </c>
      <c r="W50" s="69">
        <f t="shared" si="30"/>
        <v>7</v>
      </c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</row>
    <row r="51" spans="1:38">
      <c r="A51" s="57"/>
      <c r="B51" s="57"/>
      <c r="C51" s="70"/>
      <c r="D51" s="57"/>
      <c r="E51" s="57"/>
      <c r="F51" s="57"/>
      <c r="G51" s="57"/>
      <c r="H51" s="57"/>
      <c r="I51" s="57"/>
      <c r="J51" s="57"/>
      <c r="K51" s="57"/>
      <c r="L51" s="69"/>
      <c r="M51" s="69"/>
      <c r="N51" s="69"/>
      <c r="O51" s="69"/>
      <c r="P51" s="69"/>
      <c r="Q51" s="69"/>
      <c r="R51" s="69"/>
      <c r="S51" s="69"/>
      <c r="T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</row>
    <row r="52" spans="1:38">
      <c r="A52" s="73"/>
      <c r="B52" s="73"/>
      <c r="C52" s="75"/>
      <c r="D52" s="73"/>
      <c r="E52" s="73"/>
      <c r="F52" s="73"/>
      <c r="G52" s="73"/>
      <c r="H52" s="73"/>
      <c r="I52" s="73"/>
      <c r="J52" s="73"/>
      <c r="K52" s="73"/>
      <c r="L52" s="69"/>
      <c r="M52" s="69"/>
      <c r="N52" s="69"/>
      <c r="O52" s="69"/>
      <c r="P52" s="69"/>
      <c r="Q52" s="69"/>
      <c r="R52" s="69"/>
      <c r="S52" s="69"/>
      <c r="T52" s="69"/>
      <c r="U52" s="95" t="s">
        <v>6</v>
      </c>
      <c r="V52" s="101" t="s">
        <v>0</v>
      </c>
      <c r="W52" s="100" t="s">
        <v>1</v>
      </c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</row>
    <row r="53" spans="1:38">
      <c r="A53" s="45" t="s">
        <v>19</v>
      </c>
      <c r="B53" s="11" t="s">
        <v>16</v>
      </c>
      <c r="C53" s="96">
        <v>1</v>
      </c>
      <c r="D53" s="97">
        <f t="shared" ref="D53:D58" si="31">D22+M22</f>
        <v>78</v>
      </c>
      <c r="E53" s="13">
        <f t="shared" ref="E53:K53" si="32">E22+N22</f>
        <v>47</v>
      </c>
      <c r="F53" s="13">
        <f t="shared" si="32"/>
        <v>62</v>
      </c>
      <c r="G53" s="13">
        <f t="shared" si="32"/>
        <v>65</v>
      </c>
      <c r="H53" s="13">
        <f t="shared" si="32"/>
        <v>97</v>
      </c>
      <c r="I53" s="13">
        <f t="shared" si="32"/>
        <v>83</v>
      </c>
      <c r="J53" s="13">
        <f t="shared" si="32"/>
        <v>51</v>
      </c>
      <c r="K53" s="13">
        <f t="shared" si="32"/>
        <v>34</v>
      </c>
      <c r="L53" s="98">
        <f t="shared" ref="L53:L58" si="33">V22+AE22</f>
        <v>2</v>
      </c>
      <c r="M53" s="98">
        <f t="shared" ref="M53:S53" si="34">W22+AF22</f>
        <v>3</v>
      </c>
      <c r="N53" s="98">
        <f t="shared" si="34"/>
        <v>6</v>
      </c>
      <c r="O53" s="98">
        <f t="shared" si="34"/>
        <v>5</v>
      </c>
      <c r="P53" s="98">
        <f t="shared" si="34"/>
        <v>6</v>
      </c>
      <c r="Q53" s="98">
        <f t="shared" si="34"/>
        <v>8</v>
      </c>
      <c r="R53" s="98">
        <f t="shared" si="34"/>
        <v>5</v>
      </c>
      <c r="S53" s="98">
        <f t="shared" si="34"/>
        <v>3</v>
      </c>
      <c r="T53" s="69"/>
      <c r="U53" s="92">
        <v>1</v>
      </c>
      <c r="V53" s="69">
        <f>SUM(D53:I53)</f>
        <v>432</v>
      </c>
      <c r="W53" s="69">
        <f>SUM(L53:Q53)</f>
        <v>30</v>
      </c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</row>
    <row r="54" spans="1:38">
      <c r="A54" s="11" t="s">
        <v>19</v>
      </c>
      <c r="B54" s="11" t="s">
        <v>16</v>
      </c>
      <c r="C54" s="92">
        <v>2</v>
      </c>
      <c r="D54" s="13">
        <f t="shared" si="31"/>
        <v>61</v>
      </c>
      <c r="E54" s="13">
        <f t="shared" ref="E54:K58" si="35">E23+N23</f>
        <v>35</v>
      </c>
      <c r="F54" s="13">
        <f t="shared" si="35"/>
        <v>39</v>
      </c>
      <c r="G54" s="13">
        <f t="shared" si="35"/>
        <v>38</v>
      </c>
      <c r="H54" s="13">
        <f t="shared" si="35"/>
        <v>66</v>
      </c>
      <c r="I54" s="13">
        <f t="shared" si="35"/>
        <v>66</v>
      </c>
      <c r="J54" s="13">
        <f t="shared" si="35"/>
        <v>35</v>
      </c>
      <c r="K54" s="13">
        <f t="shared" si="35"/>
        <v>30</v>
      </c>
      <c r="L54" s="98">
        <f t="shared" si="33"/>
        <v>2</v>
      </c>
      <c r="M54" s="98">
        <f t="shared" ref="M54:S58" si="36">W23+AF23</f>
        <v>1</v>
      </c>
      <c r="N54" s="98">
        <f t="shared" si="36"/>
        <v>3</v>
      </c>
      <c r="O54" s="98">
        <f t="shared" si="36"/>
        <v>3</v>
      </c>
      <c r="P54" s="98">
        <f t="shared" si="36"/>
        <v>3</v>
      </c>
      <c r="Q54" s="98">
        <f t="shared" si="36"/>
        <v>5</v>
      </c>
      <c r="R54" s="98">
        <f t="shared" si="36"/>
        <v>5</v>
      </c>
      <c r="S54" s="98">
        <f t="shared" si="36"/>
        <v>4</v>
      </c>
      <c r="T54" s="69"/>
      <c r="U54" s="92">
        <v>2</v>
      </c>
      <c r="V54" s="69">
        <f t="shared" ref="V54:V57" si="37">SUM(D54:I54)</f>
        <v>305</v>
      </c>
      <c r="W54" s="69">
        <f t="shared" ref="W54:W58" si="38">SUM(L54:Q54)</f>
        <v>17</v>
      </c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</row>
    <row r="55" spans="1:38">
      <c r="A55" s="11" t="s">
        <v>19</v>
      </c>
      <c r="B55" s="11" t="s">
        <v>16</v>
      </c>
      <c r="C55" s="92">
        <v>3</v>
      </c>
      <c r="D55" s="13">
        <f t="shared" si="31"/>
        <v>113</v>
      </c>
      <c r="E55" s="13">
        <f t="shared" si="35"/>
        <v>109</v>
      </c>
      <c r="F55" s="13">
        <f t="shared" si="35"/>
        <v>131</v>
      </c>
      <c r="G55" s="13">
        <f t="shared" si="35"/>
        <v>158</v>
      </c>
      <c r="H55" s="13">
        <f t="shared" si="35"/>
        <v>214</v>
      </c>
      <c r="I55" s="13">
        <f t="shared" si="35"/>
        <v>200</v>
      </c>
      <c r="J55" s="13">
        <f t="shared" si="35"/>
        <v>165</v>
      </c>
      <c r="K55" s="13">
        <f t="shared" si="35"/>
        <v>123</v>
      </c>
      <c r="L55" s="98">
        <f t="shared" si="33"/>
        <v>2</v>
      </c>
      <c r="M55" s="98">
        <f t="shared" si="36"/>
        <v>8</v>
      </c>
      <c r="N55" s="98">
        <f t="shared" si="36"/>
        <v>7</v>
      </c>
      <c r="O55" s="98">
        <f t="shared" si="36"/>
        <v>12</v>
      </c>
      <c r="P55" s="98">
        <f t="shared" si="36"/>
        <v>15</v>
      </c>
      <c r="Q55" s="98">
        <f t="shared" si="36"/>
        <v>7</v>
      </c>
      <c r="R55" s="98">
        <f t="shared" si="36"/>
        <v>10</v>
      </c>
      <c r="S55" s="98">
        <f t="shared" si="36"/>
        <v>14</v>
      </c>
      <c r="T55" s="69"/>
      <c r="U55" s="92">
        <v>3</v>
      </c>
      <c r="V55" s="69">
        <f t="shared" si="37"/>
        <v>925</v>
      </c>
      <c r="W55" s="69">
        <f t="shared" si="38"/>
        <v>51</v>
      </c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</row>
    <row r="56" spans="1:38">
      <c r="A56" s="11" t="s">
        <v>19</v>
      </c>
      <c r="B56" s="11" t="s">
        <v>16</v>
      </c>
      <c r="C56" s="92">
        <v>4</v>
      </c>
      <c r="D56" s="13">
        <f t="shared" si="31"/>
        <v>43</v>
      </c>
      <c r="E56" s="13">
        <f t="shared" si="35"/>
        <v>24</v>
      </c>
      <c r="F56" s="13">
        <f t="shared" si="35"/>
        <v>33</v>
      </c>
      <c r="G56" s="13">
        <f t="shared" si="35"/>
        <v>44</v>
      </c>
      <c r="H56" s="13">
        <f t="shared" si="35"/>
        <v>51</v>
      </c>
      <c r="I56" s="13">
        <f t="shared" si="35"/>
        <v>59</v>
      </c>
      <c r="J56" s="13">
        <f t="shared" si="35"/>
        <v>39</v>
      </c>
      <c r="K56" s="13">
        <f t="shared" si="35"/>
        <v>34</v>
      </c>
      <c r="L56" s="98">
        <f t="shared" si="33"/>
        <v>1</v>
      </c>
      <c r="M56" s="98">
        <f t="shared" si="36"/>
        <v>1</v>
      </c>
      <c r="N56" s="98">
        <f t="shared" si="36"/>
        <v>2</v>
      </c>
      <c r="O56" s="98">
        <f t="shared" si="36"/>
        <v>6</v>
      </c>
      <c r="P56" s="98">
        <f t="shared" si="36"/>
        <v>3</v>
      </c>
      <c r="Q56" s="98">
        <f t="shared" si="36"/>
        <v>4</v>
      </c>
      <c r="R56" s="98">
        <f t="shared" si="36"/>
        <v>6</v>
      </c>
      <c r="S56" s="98">
        <f t="shared" si="36"/>
        <v>4</v>
      </c>
      <c r="T56" s="69"/>
      <c r="U56" s="92">
        <v>4</v>
      </c>
      <c r="V56" s="69">
        <f t="shared" si="37"/>
        <v>254</v>
      </c>
      <c r="W56" s="69">
        <f t="shared" si="38"/>
        <v>17</v>
      </c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</row>
    <row r="57" spans="1:38">
      <c r="A57" s="11" t="s">
        <v>19</v>
      </c>
      <c r="B57" s="11" t="s">
        <v>16</v>
      </c>
      <c r="C57" s="92">
        <v>5</v>
      </c>
      <c r="D57" s="13">
        <f t="shared" si="31"/>
        <v>166</v>
      </c>
      <c r="E57" s="13">
        <f t="shared" si="35"/>
        <v>135</v>
      </c>
      <c r="F57" s="13">
        <f t="shared" si="35"/>
        <v>125</v>
      </c>
      <c r="G57" s="13">
        <f t="shared" si="35"/>
        <v>155</v>
      </c>
      <c r="H57" s="13">
        <f t="shared" si="35"/>
        <v>188</v>
      </c>
      <c r="I57" s="13">
        <f t="shared" si="35"/>
        <v>172</v>
      </c>
      <c r="J57" s="13">
        <f t="shared" si="35"/>
        <v>104</v>
      </c>
      <c r="K57" s="13">
        <f t="shared" si="35"/>
        <v>111</v>
      </c>
      <c r="L57" s="98">
        <f t="shared" si="33"/>
        <v>6</v>
      </c>
      <c r="M57" s="98">
        <f t="shared" si="36"/>
        <v>7</v>
      </c>
      <c r="N57" s="98">
        <f t="shared" si="36"/>
        <v>1</v>
      </c>
      <c r="O57" s="98">
        <f t="shared" si="36"/>
        <v>2</v>
      </c>
      <c r="P57" s="98">
        <f t="shared" si="36"/>
        <v>6</v>
      </c>
      <c r="Q57" s="98">
        <f t="shared" si="36"/>
        <v>5</v>
      </c>
      <c r="R57" s="98">
        <f t="shared" si="36"/>
        <v>8</v>
      </c>
      <c r="S57" s="98">
        <f t="shared" si="36"/>
        <v>6</v>
      </c>
      <c r="T57" s="69"/>
      <c r="U57" s="92">
        <v>5</v>
      </c>
      <c r="V57" s="69">
        <f t="shared" si="37"/>
        <v>941</v>
      </c>
      <c r="W57" s="69">
        <f t="shared" si="38"/>
        <v>27</v>
      </c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</row>
    <row r="58" spans="1:38">
      <c r="A58" s="32" t="s">
        <v>19</v>
      </c>
      <c r="B58" s="11" t="s">
        <v>16</v>
      </c>
      <c r="C58" s="93">
        <v>6</v>
      </c>
      <c r="D58" s="13">
        <f t="shared" si="31"/>
        <v>74</v>
      </c>
      <c r="E58" s="13">
        <f t="shared" si="35"/>
        <v>39</v>
      </c>
      <c r="F58" s="13">
        <f t="shared" si="35"/>
        <v>33</v>
      </c>
      <c r="G58" s="13">
        <f t="shared" si="35"/>
        <v>38</v>
      </c>
      <c r="H58" s="13">
        <f t="shared" si="35"/>
        <v>29</v>
      </c>
      <c r="I58" s="13">
        <f t="shared" si="35"/>
        <v>24</v>
      </c>
      <c r="J58" s="13">
        <f t="shared" si="35"/>
        <v>12</v>
      </c>
      <c r="K58" s="13">
        <f t="shared" si="35"/>
        <v>17</v>
      </c>
      <c r="L58" s="98">
        <f t="shared" si="33"/>
        <v>3</v>
      </c>
      <c r="M58" s="98">
        <f t="shared" si="36"/>
        <v>0</v>
      </c>
      <c r="N58" s="98">
        <f t="shared" si="36"/>
        <v>0</v>
      </c>
      <c r="O58" s="98">
        <f t="shared" si="36"/>
        <v>2</v>
      </c>
      <c r="P58" s="98">
        <f t="shared" si="36"/>
        <v>1</v>
      </c>
      <c r="Q58" s="98">
        <f t="shared" si="36"/>
        <v>0</v>
      </c>
      <c r="R58" s="98">
        <f t="shared" si="36"/>
        <v>0</v>
      </c>
      <c r="S58" s="98">
        <f t="shared" si="36"/>
        <v>0</v>
      </c>
      <c r="T58" s="69"/>
      <c r="U58" s="93">
        <v>6</v>
      </c>
      <c r="V58" s="69">
        <f>SUM(D58:I58)</f>
        <v>237</v>
      </c>
      <c r="W58" s="69">
        <f t="shared" si="38"/>
        <v>6</v>
      </c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</row>
    <row r="59" spans="1:38">
      <c r="A59" s="69"/>
      <c r="B59" s="69"/>
      <c r="C59" s="70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</row>
    <row r="60" spans="1:38">
      <c r="A60" s="69"/>
      <c r="B60" s="69"/>
      <c r="C60" s="70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1:38">
      <c r="A61" s="69"/>
      <c r="B61" s="69"/>
      <c r="C61" s="70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1:38">
      <c r="A62" s="69"/>
      <c r="B62" s="69"/>
      <c r="C62" s="70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1:38">
      <c r="A63" s="69"/>
      <c r="B63" s="69"/>
      <c r="C63" s="70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1:38">
      <c r="A64" s="69"/>
      <c r="B64" s="69"/>
      <c r="C64" s="70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1:38">
      <c r="A65" s="69"/>
      <c r="B65" s="69"/>
      <c r="C65" s="70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1:38">
      <c r="A66" s="69"/>
      <c r="B66" s="69"/>
      <c r="C66" s="70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1:38">
      <c r="A67" s="69"/>
      <c r="B67" s="69"/>
      <c r="C67" s="70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1:38">
      <c r="A68" s="69"/>
      <c r="B68" s="69"/>
      <c r="C68" s="70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  <row r="69" spans="1:38">
      <c r="A69" s="69"/>
      <c r="B69" s="69"/>
      <c r="C69" s="70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</row>
    <row r="70" spans="1:38">
      <c r="A70" s="69"/>
      <c r="B70" s="69"/>
      <c r="C70" s="70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1:38">
      <c r="A71" s="69"/>
      <c r="B71" s="69"/>
      <c r="C71" s="70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1:38">
      <c r="A72" s="69"/>
      <c r="B72" s="69"/>
      <c r="C72" s="70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1:38">
      <c r="A73" s="69"/>
      <c r="B73" s="69"/>
      <c r="C73" s="70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1:38">
      <c r="A74" s="69"/>
      <c r="B74" s="69"/>
      <c r="C74" s="70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1:38">
      <c r="A75" s="69"/>
      <c r="B75" s="69"/>
      <c r="C75" s="70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1:38">
      <c r="A76" s="69"/>
      <c r="B76" s="69"/>
      <c r="C76" s="70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  <row r="77" spans="1:38">
      <c r="A77" s="69"/>
      <c r="B77" s="69"/>
      <c r="C77" s="70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</row>
    <row r="78" spans="1:38">
      <c r="A78" s="69"/>
      <c r="B78" s="69"/>
      <c r="C78" s="70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</row>
    <row r="79" spans="1:38">
      <c r="A79" s="69"/>
      <c r="B79" s="69"/>
      <c r="C79" s="70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</row>
    <row r="80" spans="1:38">
      <c r="A80" s="69"/>
      <c r="B80" s="69"/>
      <c r="C80" s="70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</row>
    <row r="81" spans="1:38">
      <c r="A81" s="69"/>
      <c r="B81" s="69"/>
      <c r="C81" s="70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</row>
    <row r="82" spans="1:38">
      <c r="A82" s="69"/>
      <c r="B82" s="69"/>
      <c r="C82" s="70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1:38">
      <c r="A83" s="69"/>
      <c r="B83" s="69"/>
      <c r="C83" s="70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1:38">
      <c r="A84" s="69"/>
      <c r="B84" s="69"/>
      <c r="C84" s="70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38">
      <c r="A85" s="69"/>
      <c r="B85" s="69"/>
      <c r="C85" s="70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38">
      <c r="A86" s="69"/>
      <c r="B86" s="69"/>
      <c r="C86" s="70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38">
      <c r="A87" s="69"/>
      <c r="B87" s="69"/>
      <c r="C87" s="70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38">
      <c r="A88" s="69"/>
      <c r="B88" s="69"/>
      <c r="C88" s="70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1:38">
      <c r="A89" s="69"/>
      <c r="B89" s="69"/>
      <c r="C89" s="70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1:38">
      <c r="A90" s="69"/>
      <c r="B90" s="69"/>
      <c r="C90" s="70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  <row r="91" spans="1:38">
      <c r="A91" s="69"/>
      <c r="B91" s="69"/>
      <c r="C91" s="70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</row>
    <row r="92" spans="1:38">
      <c r="A92" s="69"/>
      <c r="B92" s="69"/>
      <c r="C92" s="70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</row>
    <row r="93" spans="1:38">
      <c r="A93" s="69"/>
      <c r="B93" s="69"/>
      <c r="C93" s="70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</row>
    <row r="94" spans="1:38">
      <c r="A94" s="69"/>
      <c r="B94" s="69"/>
      <c r="C94" s="70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</row>
    <row r="95" spans="1:38">
      <c r="A95" s="69"/>
      <c r="B95" s="69"/>
      <c r="C95" s="70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</row>
    <row r="96" spans="1:38">
      <c r="A96" s="69"/>
      <c r="B96" s="69"/>
      <c r="C96" s="70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</row>
    <row r="97" spans="1:38">
      <c r="A97" s="69"/>
      <c r="B97" s="69"/>
      <c r="C97" s="70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</row>
    <row r="98" spans="1:38">
      <c r="A98" s="69"/>
      <c r="B98" s="69"/>
      <c r="C98" s="70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</row>
    <row r="99" spans="1:38">
      <c r="A99" s="69"/>
      <c r="B99" s="69"/>
      <c r="C99" s="70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</row>
    <row r="100" spans="1:38">
      <c r="A100" s="69"/>
      <c r="B100" s="69"/>
      <c r="C100" s="70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</row>
    <row r="101" spans="1:38">
      <c r="A101" s="69"/>
      <c r="B101" s="69"/>
      <c r="C101" s="70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</row>
    <row r="102" spans="1:38">
      <c r="A102" s="69"/>
      <c r="B102" s="69"/>
      <c r="C102" s="70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</row>
    <row r="103" spans="1:38">
      <c r="A103" s="69"/>
      <c r="B103" s="69"/>
      <c r="C103" s="70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</row>
    <row r="104" spans="1:38">
      <c r="A104" s="69"/>
      <c r="B104" s="69"/>
      <c r="C104" s="70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</row>
    <row r="105" spans="1:38">
      <c r="A105" s="69"/>
      <c r="B105" s="69"/>
      <c r="C105" s="70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</row>
    <row r="106" spans="1:38">
      <c r="A106" s="69"/>
      <c r="B106" s="69"/>
      <c r="C106" s="70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</row>
    <row r="107" spans="1:38">
      <c r="A107" s="69"/>
      <c r="B107" s="69"/>
      <c r="C107" s="70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</row>
    <row r="108" spans="1:38">
      <c r="A108" s="69"/>
      <c r="B108" s="69"/>
      <c r="C108" s="70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</row>
    <row r="109" spans="1:38">
      <c r="A109" s="69"/>
      <c r="B109" s="69"/>
      <c r="C109" s="70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</row>
    <row r="110" spans="1:38">
      <c r="A110" s="69"/>
      <c r="B110" s="69"/>
      <c r="C110" s="70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</row>
    <row r="111" spans="1:38">
      <c r="A111" s="69"/>
      <c r="B111" s="69"/>
      <c r="C111" s="70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</row>
    <row r="112" spans="1:38">
      <c r="A112" s="69"/>
      <c r="B112" s="69"/>
      <c r="C112" s="70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</row>
    <row r="113" spans="1:38">
      <c r="A113" s="69"/>
      <c r="B113" s="69"/>
      <c r="C113" s="70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</row>
    <row r="114" spans="1:38">
      <c r="A114" s="69"/>
      <c r="B114" s="69"/>
      <c r="C114" s="70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</row>
    <row r="115" spans="1:38">
      <c r="A115" s="69"/>
      <c r="B115" s="69"/>
      <c r="C115" s="70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</row>
    <row r="116" spans="1:38">
      <c r="A116" s="69"/>
      <c r="B116" s="69"/>
      <c r="C116" s="70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</row>
    <row r="117" spans="1:38">
      <c r="A117" s="69"/>
      <c r="B117" s="69"/>
      <c r="C117" s="70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</row>
    <row r="118" spans="1:38">
      <c r="A118" s="69"/>
      <c r="B118" s="69"/>
      <c r="C118" s="70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</row>
    <row r="119" spans="1:38">
      <c r="A119" s="69"/>
      <c r="B119" s="69"/>
      <c r="C119" s="70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</row>
    <row r="120" spans="1:38">
      <c r="A120" s="69"/>
      <c r="B120" s="69"/>
      <c r="C120" s="70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</row>
    <row r="121" spans="1:38">
      <c r="A121" s="69"/>
      <c r="B121" s="69"/>
      <c r="C121" s="70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</row>
    <row r="122" spans="1:38">
      <c r="A122" s="69"/>
      <c r="B122" s="69"/>
      <c r="C122" s="70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</row>
    <row r="123" spans="1:38">
      <c r="A123" s="69"/>
      <c r="B123" s="69"/>
      <c r="C123" s="70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</row>
    <row r="124" spans="1:38">
      <c r="A124" s="69"/>
      <c r="B124" s="69"/>
      <c r="C124" s="70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</row>
    <row r="125" spans="1:38">
      <c r="A125" s="69"/>
      <c r="B125" s="69"/>
      <c r="C125" s="70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</row>
    <row r="126" spans="1:38">
      <c r="A126" s="69"/>
      <c r="B126" s="69"/>
      <c r="C126" s="70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</row>
    <row r="127" spans="1:38">
      <c r="A127" s="69"/>
      <c r="B127" s="69"/>
      <c r="C127" s="70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</row>
    <row r="128" spans="1:38">
      <c r="A128" s="69"/>
      <c r="B128" s="69"/>
      <c r="C128" s="70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</row>
    <row r="129" spans="1:38">
      <c r="A129" s="69"/>
      <c r="B129" s="69"/>
      <c r="C129" s="70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</row>
    <row r="130" spans="1:38">
      <c r="A130" s="69"/>
      <c r="B130" s="69"/>
      <c r="C130" s="70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</row>
    <row r="131" spans="1:38">
      <c r="A131" s="69"/>
      <c r="B131" s="69"/>
      <c r="C131" s="70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</row>
    <row r="132" spans="1:38">
      <c r="A132" s="69"/>
      <c r="B132" s="69"/>
      <c r="C132" s="70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</row>
    <row r="133" spans="1:38">
      <c r="A133" s="69"/>
      <c r="B133" s="69"/>
      <c r="C133" s="70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</row>
    <row r="134" spans="1:38">
      <c r="A134" s="69"/>
      <c r="B134" s="69"/>
      <c r="C134" s="70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</row>
    <row r="135" spans="1:38">
      <c r="A135" s="69"/>
      <c r="B135" s="69"/>
      <c r="C135" s="70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</row>
    <row r="136" spans="1:38">
      <c r="A136" s="69"/>
      <c r="B136" s="69"/>
      <c r="C136" s="70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</row>
    <row r="137" spans="1:38">
      <c r="A137" s="69"/>
      <c r="B137" s="69"/>
      <c r="C137" s="70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</row>
    <row r="138" spans="1:38">
      <c r="A138" s="69"/>
      <c r="B138" s="69"/>
      <c r="C138" s="70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</row>
    <row r="139" spans="1:38">
      <c r="A139" s="69"/>
      <c r="B139" s="69"/>
      <c r="C139" s="70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</row>
    <row r="140" spans="1:38">
      <c r="A140" s="69"/>
      <c r="B140" s="69"/>
      <c r="C140" s="70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</row>
    <row r="141" spans="1:38">
      <c r="A141" s="69"/>
      <c r="B141" s="69"/>
      <c r="C141" s="70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</row>
    <row r="142" spans="1:38">
      <c r="A142" s="69"/>
      <c r="B142" s="69"/>
      <c r="C142" s="70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</row>
    <row r="143" spans="1:38">
      <c r="A143" s="69"/>
      <c r="B143" s="69"/>
      <c r="C143" s="70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</row>
    <row r="144" spans="1:38">
      <c r="A144" s="69"/>
      <c r="B144" s="69"/>
      <c r="C144" s="70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</row>
    <row r="145" spans="1:38">
      <c r="A145" s="69"/>
      <c r="B145" s="69"/>
      <c r="C145" s="70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</row>
    <row r="146" spans="1:38">
      <c r="A146" s="69"/>
      <c r="B146" s="69"/>
      <c r="C146" s="70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</row>
    <row r="147" spans="1:38">
      <c r="A147" s="69"/>
      <c r="B147" s="69"/>
      <c r="C147" s="70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</row>
    <row r="148" spans="1:38">
      <c r="A148" s="69"/>
      <c r="B148" s="69"/>
      <c r="C148" s="70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</row>
    <row r="149" spans="1:38">
      <c r="A149" s="69"/>
      <c r="B149" s="69"/>
      <c r="C149" s="70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</row>
    <row r="150" spans="1:38">
      <c r="A150" s="69"/>
      <c r="B150" s="69"/>
      <c r="C150" s="70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</row>
    <row r="151" spans="1:38">
      <c r="A151" s="69"/>
      <c r="B151" s="69"/>
      <c r="C151" s="70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</row>
    <row r="152" spans="1:38">
      <c r="A152" s="69"/>
      <c r="B152" s="69"/>
      <c r="C152" s="70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</row>
    <row r="153" spans="1:38">
      <c r="A153" s="69"/>
      <c r="B153" s="69"/>
      <c r="C153" s="70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</row>
    <row r="154" spans="1:38">
      <c r="A154" s="69"/>
      <c r="B154" s="69"/>
      <c r="C154" s="70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</row>
    <row r="155" spans="1:38">
      <c r="A155" s="69"/>
      <c r="B155" s="69"/>
      <c r="C155" s="70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</row>
    <row r="156" spans="1:38">
      <c r="A156" s="69"/>
      <c r="B156" s="69"/>
      <c r="C156" s="70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</row>
    <row r="157" spans="1:38">
      <c r="A157" s="69"/>
      <c r="B157" s="69"/>
      <c r="C157" s="70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</row>
    <row r="158" spans="1:38">
      <c r="A158" s="69"/>
      <c r="B158" s="69"/>
      <c r="C158" s="70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</row>
    <row r="159" spans="1:38">
      <c r="A159" s="69"/>
      <c r="B159" s="69"/>
      <c r="C159" s="70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</row>
    <row r="160" spans="1:38">
      <c r="A160" s="69"/>
      <c r="B160" s="69"/>
      <c r="C160" s="70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</row>
    <row r="161" spans="1:38">
      <c r="A161" s="69"/>
      <c r="B161" s="69"/>
      <c r="C161" s="70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</row>
    <row r="162" spans="1:38">
      <c r="A162" s="69"/>
      <c r="B162" s="69"/>
      <c r="C162" s="70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</row>
    <row r="163" spans="1:38">
      <c r="A163" s="69"/>
      <c r="B163" s="69"/>
      <c r="C163" s="70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</row>
    <row r="164" spans="1:38">
      <c r="A164" s="69"/>
      <c r="B164" s="69"/>
      <c r="C164" s="70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</row>
    <row r="165" spans="1:38">
      <c r="A165" s="69"/>
      <c r="B165" s="69"/>
      <c r="C165" s="70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</row>
    <row r="166" spans="1:38">
      <c r="A166" s="69"/>
      <c r="B166" s="69"/>
      <c r="C166" s="70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</row>
    <row r="167" spans="1:38">
      <c r="A167" s="69"/>
      <c r="B167" s="69"/>
      <c r="C167" s="70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</row>
    <row r="168" spans="1:38">
      <c r="A168" s="69"/>
      <c r="B168" s="69"/>
      <c r="C168" s="70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</row>
    <row r="169" spans="1:38">
      <c r="A169" s="69"/>
      <c r="B169" s="69"/>
      <c r="C169" s="70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</row>
    <row r="170" spans="1:38">
      <c r="A170" s="69"/>
      <c r="B170" s="69"/>
      <c r="C170" s="70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</row>
    <row r="171" spans="1:38">
      <c r="A171" s="69"/>
      <c r="B171" s="69"/>
      <c r="C171" s="70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</row>
    <row r="172" spans="1:38">
      <c r="A172" s="69"/>
      <c r="B172" s="69"/>
      <c r="C172" s="70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</row>
    <row r="173" spans="1:38">
      <c r="A173" s="69"/>
      <c r="B173" s="69"/>
      <c r="C173" s="70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</row>
    <row r="174" spans="1:38">
      <c r="A174" s="69"/>
      <c r="B174" s="69"/>
      <c r="C174" s="70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</row>
    <row r="175" spans="1:38">
      <c r="A175" s="69"/>
      <c r="B175" s="69"/>
      <c r="C175" s="70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</row>
    <row r="176" spans="1:38">
      <c r="A176" s="69"/>
      <c r="B176" s="69"/>
      <c r="C176" s="70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</row>
    <row r="177" spans="1:38">
      <c r="A177" s="69"/>
      <c r="B177" s="69"/>
      <c r="C177" s="70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</row>
    <row r="178" spans="1:38">
      <c r="A178" s="69"/>
      <c r="B178" s="69"/>
      <c r="C178" s="70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</row>
    <row r="179" spans="1:38">
      <c r="A179" s="69"/>
      <c r="B179" s="69"/>
      <c r="C179" s="70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</row>
    <row r="180" spans="1:38">
      <c r="A180" s="69"/>
      <c r="B180" s="69"/>
      <c r="C180" s="70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</row>
    <row r="181" spans="1:38">
      <c r="A181" s="69"/>
      <c r="B181" s="69"/>
      <c r="C181" s="70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</row>
    <row r="182" spans="1:38">
      <c r="A182" s="69"/>
      <c r="B182" s="69"/>
      <c r="C182" s="70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</row>
    <row r="183" spans="1:38">
      <c r="A183" s="69"/>
      <c r="B183" s="69"/>
      <c r="C183" s="70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</row>
    <row r="184" spans="1:38">
      <c r="A184" s="69"/>
      <c r="B184" s="69"/>
      <c r="C184" s="70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</row>
    <row r="185" spans="1:38">
      <c r="A185" s="69"/>
      <c r="B185" s="69"/>
      <c r="C185" s="70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</row>
    <row r="186" spans="1:38">
      <c r="A186" s="69"/>
      <c r="B186" s="69"/>
      <c r="C186" s="70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</row>
    <row r="187" spans="1:38">
      <c r="A187" s="69"/>
      <c r="B187" s="69"/>
      <c r="C187" s="70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</row>
    <row r="188" spans="1:38">
      <c r="A188" s="69"/>
      <c r="B188" s="69"/>
      <c r="C188" s="70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</row>
    <row r="189" spans="1:38">
      <c r="A189" s="69"/>
      <c r="B189" s="69"/>
      <c r="C189" s="70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</row>
    <row r="190" spans="1:38">
      <c r="A190" s="69"/>
      <c r="B190" s="69"/>
      <c r="C190" s="70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</row>
    <row r="191" spans="1:38">
      <c r="A191" s="69"/>
      <c r="B191" s="69"/>
      <c r="C191" s="70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</row>
    <row r="192" spans="1:38">
      <c r="A192" s="69"/>
      <c r="B192" s="69"/>
      <c r="C192" s="70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</row>
    <row r="193" spans="1:38">
      <c r="A193" s="69"/>
      <c r="B193" s="69"/>
      <c r="C193" s="70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</row>
    <row r="194" spans="1:38">
      <c r="A194" s="69"/>
      <c r="B194" s="69"/>
      <c r="C194" s="70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</row>
    <row r="195" spans="1:38">
      <c r="A195" s="69"/>
      <c r="B195" s="69"/>
      <c r="C195" s="70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</row>
    <row r="196" spans="1:38">
      <c r="A196" s="69"/>
      <c r="B196" s="69"/>
      <c r="C196" s="70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</row>
    <row r="197" spans="1:38">
      <c r="A197" s="69"/>
      <c r="B197" s="69"/>
      <c r="C197" s="70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</row>
    <row r="198" spans="1:38">
      <c r="A198" s="69"/>
      <c r="B198" s="69"/>
      <c r="C198" s="70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</row>
    <row r="199" spans="1:38">
      <c r="A199" s="69"/>
      <c r="B199" s="69"/>
      <c r="C199" s="70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</row>
    <row r="200" spans="1:38">
      <c r="A200" s="69"/>
      <c r="B200" s="69"/>
      <c r="C200" s="70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</row>
    <row r="201" spans="1:38">
      <c r="A201" s="69"/>
      <c r="B201" s="69"/>
      <c r="C201" s="70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</row>
    <row r="202" spans="1:38">
      <c r="A202" s="69"/>
      <c r="B202" s="69"/>
      <c r="C202" s="70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</row>
    <row r="203" spans="1:38">
      <c r="A203" s="69"/>
      <c r="B203" s="69"/>
      <c r="C203" s="70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</row>
    <row r="204" spans="1:38">
      <c r="A204" s="69"/>
      <c r="B204" s="69"/>
      <c r="C204" s="70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</row>
    <row r="205" spans="1:38">
      <c r="A205" s="69"/>
      <c r="B205" s="69"/>
      <c r="C205" s="70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</row>
    <row r="206" spans="1:38">
      <c r="A206" s="69"/>
      <c r="B206" s="69"/>
      <c r="C206" s="70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</row>
    <row r="207" spans="1:38">
      <c r="A207" s="69"/>
      <c r="B207" s="69"/>
      <c r="C207" s="70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</row>
    <row r="208" spans="1:38">
      <c r="A208" s="69"/>
      <c r="B208" s="69"/>
      <c r="C208" s="70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</row>
    <row r="209" spans="1:38">
      <c r="A209" s="69"/>
      <c r="B209" s="69"/>
      <c r="C209" s="70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</row>
    <row r="210" spans="1:38">
      <c r="A210" s="69"/>
      <c r="B210" s="69"/>
      <c r="C210" s="70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</row>
    <row r="211" spans="1:38">
      <c r="A211" s="69"/>
      <c r="B211" s="69"/>
      <c r="C211" s="70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</row>
    <row r="212" spans="1:38">
      <c r="A212" s="69"/>
      <c r="B212" s="69"/>
      <c r="C212" s="70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</row>
    <row r="213" spans="1:38">
      <c r="A213" s="69"/>
      <c r="B213" s="69"/>
      <c r="C213" s="70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</row>
    <row r="214" spans="1:38">
      <c r="A214" s="69"/>
      <c r="B214" s="69"/>
      <c r="C214" s="70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</row>
    <row r="215" spans="1:38">
      <c r="A215" s="69"/>
      <c r="B215" s="69"/>
      <c r="C215" s="70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</row>
    <row r="216" spans="1:38">
      <c r="A216" s="69"/>
      <c r="B216" s="69"/>
      <c r="C216" s="70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</row>
    <row r="217" spans="1:38">
      <c r="A217" s="69"/>
      <c r="B217" s="69"/>
      <c r="C217" s="70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</row>
    <row r="218" spans="1:38">
      <c r="A218" s="69"/>
      <c r="B218" s="69"/>
      <c r="C218" s="70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</row>
    <row r="219" spans="1:38">
      <c r="A219" s="69"/>
      <c r="B219" s="69"/>
      <c r="C219" s="70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</row>
    <row r="220" spans="1:38">
      <c r="A220" s="69"/>
      <c r="B220" s="69"/>
      <c r="C220" s="70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</row>
    <row r="221" spans="1:38">
      <c r="A221" s="69"/>
      <c r="B221" s="69"/>
      <c r="C221" s="70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</row>
    <row r="222" spans="1:38">
      <c r="A222" s="69"/>
      <c r="B222" s="69"/>
      <c r="C222" s="70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</row>
    <row r="223" spans="1:38">
      <c r="A223" s="69"/>
      <c r="B223" s="69"/>
      <c r="C223" s="70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</row>
    <row r="224" spans="1:38">
      <c r="A224" s="69"/>
      <c r="B224" s="69"/>
      <c r="C224" s="70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</row>
    <row r="225" spans="1:38">
      <c r="A225" s="69"/>
      <c r="B225" s="69"/>
      <c r="C225" s="70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</row>
    <row r="226" spans="1:38">
      <c r="A226" s="69"/>
      <c r="B226" s="69"/>
      <c r="C226" s="70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</row>
    <row r="227" spans="1:38">
      <c r="A227" s="69"/>
      <c r="B227" s="69"/>
      <c r="C227" s="70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</row>
    <row r="228" spans="1:38">
      <c r="A228" s="69"/>
      <c r="B228" s="69"/>
      <c r="C228" s="70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</row>
    <row r="229" spans="1:38">
      <c r="A229" s="69"/>
      <c r="B229" s="69"/>
      <c r="C229" s="70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</row>
    <row r="230" spans="1:38">
      <c r="A230" s="69"/>
      <c r="B230" s="69"/>
      <c r="C230" s="70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</row>
    <row r="231" spans="1:38">
      <c r="A231" s="69"/>
      <c r="B231" s="69"/>
      <c r="C231" s="70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</row>
    <row r="232" spans="1:38">
      <c r="A232" s="69"/>
      <c r="B232" s="69"/>
      <c r="C232" s="70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</row>
    <row r="233" spans="1:38">
      <c r="A233" s="69"/>
      <c r="B233" s="69"/>
      <c r="C233" s="70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</row>
    <row r="234" spans="1:38">
      <c r="A234" s="69"/>
      <c r="B234" s="69"/>
      <c r="C234" s="70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</row>
    <row r="235" spans="1:38">
      <c r="A235" s="69"/>
      <c r="B235" s="69"/>
      <c r="C235" s="70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</row>
    <row r="236" spans="1:38">
      <c r="A236" s="69"/>
      <c r="B236" s="69"/>
      <c r="C236" s="70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</row>
    <row r="237" spans="1:38">
      <c r="A237" s="69"/>
      <c r="B237" s="69"/>
      <c r="C237" s="70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</row>
    <row r="238" spans="1:38">
      <c r="A238" s="69"/>
      <c r="B238" s="69"/>
      <c r="C238" s="70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</row>
    <row r="239" spans="1:38">
      <c r="A239" s="69"/>
      <c r="B239" s="69"/>
      <c r="C239" s="70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</row>
    <row r="240" spans="1:38">
      <c r="A240" s="69"/>
      <c r="B240" s="69"/>
      <c r="C240" s="70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</row>
    <row r="241" spans="1:38">
      <c r="A241" s="69"/>
      <c r="B241" s="69"/>
      <c r="C241" s="70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</row>
    <row r="242" spans="1:38">
      <c r="A242" s="69"/>
      <c r="B242" s="69"/>
      <c r="C242" s="70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</row>
    <row r="243" spans="1:38">
      <c r="A243" s="69"/>
      <c r="B243" s="69"/>
      <c r="C243" s="70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</row>
    <row r="244" spans="1:38">
      <c r="A244" s="69"/>
      <c r="B244" s="69"/>
      <c r="C244" s="70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</row>
    <row r="245" spans="1:38">
      <c r="A245" s="69"/>
      <c r="B245" s="69"/>
      <c r="C245" s="70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</row>
    <row r="246" spans="1:38">
      <c r="A246" s="69"/>
      <c r="B246" s="69"/>
      <c r="C246" s="70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</row>
    <row r="247" spans="1:38">
      <c r="A247" s="69"/>
      <c r="B247" s="69"/>
      <c r="C247" s="70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</row>
    <row r="248" spans="1:38">
      <c r="A248" s="69"/>
      <c r="B248" s="69"/>
      <c r="C248" s="70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</row>
    <row r="249" spans="1:38">
      <c r="A249" s="69"/>
      <c r="B249" s="69"/>
      <c r="C249" s="70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</row>
    <row r="250" spans="1:38">
      <c r="A250" s="69"/>
      <c r="B250" s="69"/>
      <c r="C250" s="70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</row>
    <row r="251" spans="1:38">
      <c r="A251" s="69"/>
      <c r="B251" s="69"/>
      <c r="C251" s="70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</row>
    <row r="252" spans="1:38">
      <c r="A252" s="69"/>
      <c r="B252" s="69"/>
      <c r="C252" s="70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</row>
    <row r="253" spans="1:38">
      <c r="A253" s="69"/>
      <c r="B253" s="69"/>
      <c r="C253" s="70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</row>
    <row r="254" spans="1:38">
      <c r="A254" s="69"/>
      <c r="B254" s="69"/>
      <c r="C254" s="70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</row>
    <row r="255" spans="1:38">
      <c r="A255" s="69"/>
      <c r="B255" s="69"/>
      <c r="C255" s="70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</row>
    <row r="256" spans="1:38">
      <c r="A256" s="69"/>
      <c r="B256" s="69"/>
      <c r="C256" s="70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</row>
    <row r="257" spans="1:38">
      <c r="A257" s="69"/>
      <c r="B257" s="69"/>
      <c r="C257" s="70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</row>
    <row r="258" spans="1:38">
      <c r="A258" s="69"/>
      <c r="B258" s="69"/>
      <c r="C258" s="70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</row>
    <row r="259" spans="1:38">
      <c r="A259" s="69"/>
      <c r="B259" s="69"/>
      <c r="C259" s="70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</row>
    <row r="260" spans="1:38">
      <c r="A260" s="69"/>
      <c r="B260" s="69"/>
      <c r="C260" s="70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</row>
    <row r="261" spans="1:38">
      <c r="A261" s="69"/>
      <c r="B261" s="69"/>
      <c r="C261" s="70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</row>
    <row r="262" spans="1:38">
      <c r="A262" s="69"/>
      <c r="B262" s="69"/>
      <c r="C262" s="70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</row>
    <row r="263" spans="1:38">
      <c r="A263" s="69"/>
      <c r="B263" s="69"/>
      <c r="C263" s="70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</row>
    <row r="264" spans="1:38">
      <c r="A264" s="69"/>
      <c r="B264" s="69"/>
      <c r="C264" s="70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</row>
    <row r="265" spans="1:38">
      <c r="A265" s="69"/>
      <c r="B265" s="69"/>
      <c r="C265" s="70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</row>
    <row r="266" spans="1:38">
      <c r="A266" s="69"/>
      <c r="B266" s="69"/>
      <c r="C266" s="70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</row>
    <row r="267" spans="1:38">
      <c r="A267" s="69"/>
      <c r="B267" s="69"/>
      <c r="C267" s="70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</row>
    <row r="268" spans="1:38">
      <c r="A268" s="69"/>
      <c r="B268" s="69"/>
      <c r="C268" s="70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</row>
    <row r="269" spans="1:38">
      <c r="A269" s="69"/>
      <c r="B269" s="69"/>
      <c r="C269" s="70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</row>
    <row r="270" spans="1:38">
      <c r="A270" s="69"/>
      <c r="B270" s="69"/>
      <c r="C270" s="70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</row>
    <row r="271" spans="1:38">
      <c r="A271" s="69"/>
      <c r="B271" s="69"/>
      <c r="C271" s="70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</row>
    <row r="272" spans="1:38">
      <c r="A272" s="69"/>
      <c r="B272" s="69"/>
      <c r="C272" s="70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</row>
    <row r="273" spans="1:38">
      <c r="A273" s="69"/>
      <c r="B273" s="69"/>
      <c r="C273" s="70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</row>
    <row r="274" spans="1:38">
      <c r="A274" s="69"/>
      <c r="B274" s="69"/>
      <c r="C274" s="70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</row>
    <row r="275" spans="1:38">
      <c r="A275" s="69"/>
      <c r="B275" s="69"/>
      <c r="C275" s="70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</row>
    <row r="276" spans="1:38">
      <c r="A276" s="69"/>
      <c r="B276" s="69"/>
      <c r="C276" s="70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</row>
    <row r="277" spans="1:38">
      <c r="A277" s="69"/>
      <c r="B277" s="69"/>
      <c r="C277" s="70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</row>
    <row r="278" spans="1:38">
      <c r="A278" s="69"/>
      <c r="B278" s="69"/>
      <c r="C278" s="70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</row>
    <row r="279" spans="1:38">
      <c r="A279" s="69"/>
      <c r="B279" s="69"/>
      <c r="C279" s="70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</row>
    <row r="280" spans="1:38">
      <c r="A280" s="69"/>
      <c r="B280" s="69"/>
      <c r="C280" s="70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</row>
    <row r="281" spans="1:38">
      <c r="A281" s="69"/>
      <c r="B281" s="69"/>
      <c r="C281" s="70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</row>
    <row r="282" spans="1:38">
      <c r="A282" s="69"/>
      <c r="B282" s="69"/>
      <c r="C282" s="70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</row>
    <row r="283" spans="1:38">
      <c r="A283" s="69"/>
      <c r="B283" s="69"/>
      <c r="C283" s="70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</row>
    <row r="284" spans="1:38">
      <c r="A284" s="69"/>
      <c r="B284" s="69"/>
      <c r="C284" s="70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</row>
    <row r="285" spans="1:38">
      <c r="A285" s="69"/>
      <c r="B285" s="69"/>
      <c r="C285" s="70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</row>
    <row r="286" spans="1:38">
      <c r="A286" s="69"/>
      <c r="B286" s="69"/>
      <c r="C286" s="70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</row>
    <row r="287" spans="1:38">
      <c r="A287" s="69"/>
      <c r="B287" s="69"/>
      <c r="C287" s="70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</row>
    <row r="288" spans="1:38">
      <c r="A288" s="69"/>
      <c r="B288" s="69"/>
      <c r="C288" s="70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</row>
    <row r="289" spans="1:38">
      <c r="A289" s="69"/>
      <c r="B289" s="69"/>
      <c r="C289" s="70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</row>
    <row r="290" spans="1:38">
      <c r="A290" s="69"/>
      <c r="B290" s="69"/>
      <c r="C290" s="70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</row>
    <row r="291" spans="1:38">
      <c r="A291" s="69"/>
      <c r="B291" s="69"/>
      <c r="C291" s="70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</row>
    <row r="292" spans="1:38">
      <c r="A292" s="69"/>
      <c r="B292" s="69"/>
      <c r="C292" s="70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</row>
    <row r="293" spans="1:38">
      <c r="A293" s="69"/>
      <c r="B293" s="69"/>
      <c r="C293" s="70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</row>
    <row r="294" spans="1:38">
      <c r="A294" s="69"/>
      <c r="B294" s="69"/>
      <c r="C294" s="70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</row>
    <row r="295" spans="1:38">
      <c r="A295" s="69"/>
      <c r="B295" s="69"/>
      <c r="C295" s="70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</row>
    <row r="296" spans="1:38">
      <c r="A296" s="69"/>
      <c r="B296" s="69"/>
      <c r="C296" s="70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</row>
    <row r="297" spans="1:38">
      <c r="A297" s="69"/>
      <c r="B297" s="69"/>
      <c r="C297" s="70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</row>
    <row r="298" spans="1:38">
      <c r="A298" s="69"/>
      <c r="B298" s="69"/>
      <c r="C298" s="70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</row>
    <row r="299" spans="1:38">
      <c r="A299" s="69"/>
      <c r="B299" s="69"/>
      <c r="C299" s="70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</row>
    <row r="300" spans="1:38">
      <c r="A300" s="69"/>
      <c r="B300" s="69"/>
      <c r="C300" s="70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</row>
    <row r="301" spans="1:38">
      <c r="A301" s="69"/>
      <c r="B301" s="69"/>
      <c r="C301" s="70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</row>
    <row r="302" spans="1:38">
      <c r="A302" s="69"/>
      <c r="B302" s="69"/>
      <c r="C302" s="70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</row>
    <row r="303" spans="1:38">
      <c r="A303" s="69"/>
      <c r="B303" s="69"/>
      <c r="C303" s="70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</row>
    <row r="304" spans="1:38">
      <c r="A304" s="69"/>
      <c r="B304" s="69"/>
      <c r="C304" s="70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</row>
    <row r="305" spans="1:38">
      <c r="A305" s="69"/>
      <c r="B305" s="69"/>
      <c r="C305" s="70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</row>
    <row r="306" spans="1:38">
      <c r="A306" s="69"/>
      <c r="B306" s="69"/>
      <c r="C306" s="70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</row>
    <row r="307" spans="1:38">
      <c r="A307" s="69"/>
      <c r="B307" s="69"/>
      <c r="C307" s="70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</row>
    <row r="308" spans="1:38">
      <c r="A308" s="69"/>
      <c r="B308" s="69"/>
      <c r="C308" s="70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</row>
    <row r="309" spans="1:38">
      <c r="A309" s="69"/>
      <c r="B309" s="69"/>
      <c r="C309" s="70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</row>
    <row r="310" spans="1:38">
      <c r="A310" s="69"/>
      <c r="B310" s="69"/>
      <c r="C310" s="70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</row>
    <row r="311" spans="1:38">
      <c r="A311" s="69"/>
      <c r="B311" s="69"/>
      <c r="C311" s="70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</row>
    <row r="312" spans="1:38">
      <c r="A312" s="69"/>
      <c r="B312" s="69"/>
      <c r="C312" s="70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</row>
    <row r="313" spans="1:38">
      <c r="A313" s="69"/>
      <c r="B313" s="69"/>
      <c r="C313" s="70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</row>
    <row r="314" spans="1:38">
      <c r="A314" s="69"/>
      <c r="B314" s="69"/>
      <c r="C314" s="70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</row>
    <row r="315" spans="1:38">
      <c r="A315" s="69"/>
      <c r="B315" s="69"/>
      <c r="C315" s="70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</row>
    <row r="316" spans="1:38">
      <c r="A316" s="69"/>
      <c r="B316" s="69"/>
      <c r="C316" s="70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</row>
    <row r="317" spans="1:38">
      <c r="A317" s="69"/>
      <c r="B317" s="69"/>
      <c r="C317" s="70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</row>
    <row r="318" spans="1:38">
      <c r="A318" s="69"/>
      <c r="B318" s="69"/>
      <c r="C318" s="70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</row>
    <row r="319" spans="1:38">
      <c r="A319" s="69"/>
      <c r="B319" s="69"/>
      <c r="C319" s="70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</row>
    <row r="320" spans="1:38">
      <c r="A320" s="69"/>
      <c r="B320" s="69"/>
      <c r="C320" s="70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</row>
    <row r="321" spans="1:38">
      <c r="A321" s="69"/>
      <c r="B321" s="69"/>
      <c r="C321" s="70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</row>
    <row r="322" spans="1:38">
      <c r="A322" s="69"/>
      <c r="B322" s="69"/>
      <c r="C322" s="70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</row>
    <row r="323" spans="1:38">
      <c r="A323" s="69"/>
      <c r="B323" s="69"/>
      <c r="C323" s="70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</row>
    <row r="324" spans="1:38">
      <c r="A324" s="69"/>
      <c r="B324" s="69"/>
      <c r="C324" s="70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</row>
    <row r="325" spans="1:38">
      <c r="A325" s="69"/>
      <c r="B325" s="69"/>
      <c r="C325" s="70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</row>
    <row r="326" spans="1:38">
      <c r="A326" s="69"/>
      <c r="B326" s="69"/>
      <c r="C326" s="70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</row>
    <row r="327" spans="1:38">
      <c r="A327" s="69"/>
      <c r="B327" s="69"/>
      <c r="C327" s="70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</row>
    <row r="328" spans="1:38">
      <c r="A328" s="69"/>
      <c r="B328" s="69"/>
      <c r="C328" s="70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</row>
    <row r="329" spans="1:38">
      <c r="A329" s="69"/>
      <c r="B329" s="69"/>
      <c r="C329" s="70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</row>
    <row r="330" spans="1:38">
      <c r="A330" s="69"/>
      <c r="B330" s="69"/>
      <c r="C330" s="70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</row>
    <row r="331" spans="1:38">
      <c r="A331" s="69"/>
      <c r="B331" s="69"/>
      <c r="C331" s="70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</row>
    <row r="332" spans="1:38">
      <c r="A332" s="69"/>
      <c r="B332" s="69"/>
      <c r="C332" s="70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</row>
    <row r="333" spans="1:38">
      <c r="A333" s="69"/>
      <c r="B333" s="69"/>
      <c r="C333" s="70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</row>
    <row r="334" spans="1:38">
      <c r="A334" s="69"/>
      <c r="B334" s="69"/>
      <c r="C334" s="70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</row>
    <row r="335" spans="1:38">
      <c r="A335" s="69"/>
      <c r="B335" s="69"/>
      <c r="C335" s="70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</row>
    <row r="336" spans="1:38">
      <c r="A336" s="69"/>
      <c r="B336" s="69"/>
      <c r="C336" s="70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</row>
    <row r="337" spans="1:38">
      <c r="A337" s="69"/>
      <c r="B337" s="69"/>
      <c r="C337" s="70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</row>
    <row r="338" spans="1:38">
      <c r="A338" s="69"/>
      <c r="B338" s="69"/>
      <c r="C338" s="70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</row>
    <row r="339" spans="1:38">
      <c r="A339" s="69"/>
      <c r="B339" s="69"/>
      <c r="C339" s="70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</row>
    <row r="340" spans="1:38">
      <c r="A340" s="69"/>
      <c r="B340" s="69"/>
      <c r="C340" s="70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</row>
    <row r="341" spans="1:38">
      <c r="A341" s="69"/>
      <c r="B341" s="69"/>
      <c r="C341" s="70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</row>
    <row r="342" spans="1:38">
      <c r="A342" s="26"/>
      <c r="B342" s="26"/>
      <c r="C342" s="30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</row>
    <row r="343" spans="1:38">
      <c r="A343" s="26"/>
      <c r="B343" s="26"/>
      <c r="C343" s="30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</row>
    <row r="344" spans="1:38">
      <c r="A344" s="26"/>
      <c r="B344" s="26"/>
      <c r="C344" s="30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</row>
    <row r="345" spans="1:38">
      <c r="A345" s="26"/>
      <c r="B345" s="26"/>
      <c r="C345" s="30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</row>
    <row r="346" spans="1:38">
      <c r="A346" s="26"/>
      <c r="B346" s="26"/>
      <c r="C346" s="30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</row>
    <row r="347" spans="1:38">
      <c r="A347" s="26"/>
      <c r="B347" s="26"/>
      <c r="C347" s="30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</row>
    <row r="348" spans="1:38">
      <c r="A348" s="26"/>
      <c r="B348" s="26"/>
      <c r="C348" s="30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</row>
    <row r="349" spans="1:38">
      <c r="A349" s="26"/>
      <c r="B349" s="26"/>
      <c r="C349" s="30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</row>
    <row r="350" spans="1:38">
      <c r="A350" s="26"/>
      <c r="B350" s="26"/>
      <c r="C350" s="30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</row>
    <row r="351" spans="1:38">
      <c r="A351" s="26"/>
      <c r="B351" s="26"/>
      <c r="C351" s="30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</row>
    <row r="352" spans="1:38">
      <c r="A352" s="26"/>
      <c r="B352" s="26"/>
      <c r="C352" s="30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</row>
    <row r="353" spans="1:38">
      <c r="A353" s="26"/>
      <c r="B353" s="26"/>
      <c r="C353" s="30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</row>
    <row r="354" spans="1:38">
      <c r="A354" s="26"/>
      <c r="B354" s="26"/>
      <c r="C354" s="30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</row>
    <row r="355" spans="1:38">
      <c r="A355" s="26"/>
      <c r="B355" s="26"/>
      <c r="C355" s="30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</row>
    <row r="356" spans="1:38">
      <c r="A356" s="26"/>
      <c r="B356" s="26"/>
      <c r="C356" s="30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</row>
    <row r="357" spans="1:38">
      <c r="A357" s="26"/>
      <c r="B357" s="26"/>
      <c r="C357" s="30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</row>
    <row r="358" spans="1:38">
      <c r="A358" s="26"/>
      <c r="B358" s="26"/>
      <c r="C358" s="30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</row>
    <row r="359" spans="1:38">
      <c r="A359" s="26"/>
      <c r="B359" s="26"/>
      <c r="C359" s="30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</row>
    <row r="360" spans="1:38">
      <c r="A360" s="26"/>
      <c r="B360" s="26"/>
      <c r="C360" s="30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</row>
    <row r="361" spans="1:38">
      <c r="A361" s="26"/>
      <c r="B361" s="26"/>
      <c r="C361" s="30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</row>
    <row r="362" spans="1:38">
      <c r="A362" s="26"/>
      <c r="B362" s="26"/>
      <c r="C362" s="30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</row>
    <row r="363" spans="1:38">
      <c r="A363" s="26"/>
      <c r="B363" s="26"/>
      <c r="C363" s="30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</row>
    <row r="364" spans="1:38">
      <c r="A364" s="26"/>
      <c r="B364" s="26"/>
      <c r="C364" s="30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</row>
    <row r="365" spans="1:38">
      <c r="A365" s="26"/>
      <c r="B365" s="26"/>
      <c r="C365" s="30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</row>
    <row r="366" spans="1:38">
      <c r="A366" s="26"/>
      <c r="B366" s="26"/>
      <c r="C366" s="30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</row>
    <row r="367" spans="1:38">
      <c r="A367" s="26"/>
      <c r="B367" s="26"/>
      <c r="C367" s="30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</row>
    <row r="368" spans="1:38">
      <c r="A368" s="26"/>
      <c r="B368" s="26"/>
      <c r="C368" s="30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</row>
    <row r="369" spans="1:38">
      <c r="A369" s="26"/>
      <c r="B369" s="26"/>
      <c r="C369" s="30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</row>
    <row r="370" spans="1:38">
      <c r="A370" s="26"/>
      <c r="B370" s="26"/>
      <c r="C370" s="30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</row>
    <row r="371" spans="1:38">
      <c r="A371" s="26"/>
      <c r="B371" s="26"/>
      <c r="C371" s="30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</row>
    <row r="372" spans="1:38">
      <c r="A372" s="26"/>
      <c r="B372" s="26"/>
      <c r="C372" s="30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</row>
    <row r="373" spans="1:38">
      <c r="A373" s="26"/>
      <c r="B373" s="26"/>
      <c r="C373" s="30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</row>
    <row r="374" spans="1:38">
      <c r="A374" s="26"/>
      <c r="B374" s="26"/>
      <c r="C374" s="30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</row>
    <row r="375" spans="1:38">
      <c r="A375" s="26"/>
      <c r="B375" s="26"/>
      <c r="C375" s="30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</row>
    <row r="376" spans="1:38">
      <c r="A376" s="26"/>
      <c r="B376" s="26"/>
      <c r="C376" s="30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</row>
    <row r="377" spans="1:38">
      <c r="A377" s="26"/>
      <c r="B377" s="26"/>
      <c r="C377" s="30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</row>
    <row r="378" spans="1:38">
      <c r="A378" s="26"/>
      <c r="B378" s="26"/>
      <c r="C378" s="30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</row>
    <row r="379" spans="1:38">
      <c r="A379" s="26"/>
      <c r="B379" s="26"/>
      <c r="C379" s="30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</row>
    <row r="380" spans="1:38">
      <c r="A380" s="26"/>
      <c r="B380" s="26"/>
      <c r="C380" s="30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</row>
    <row r="381" spans="1:38">
      <c r="A381" s="26"/>
      <c r="B381" s="26"/>
      <c r="C381" s="30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</row>
    <row r="382" spans="1:38">
      <c r="A382" s="26"/>
      <c r="B382" s="26"/>
      <c r="C382" s="30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</row>
    <row r="383" spans="1:38">
      <c r="A383" s="26"/>
      <c r="B383" s="26"/>
      <c r="C383" s="30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</row>
    <row r="384" spans="1:38">
      <c r="A384" s="26"/>
      <c r="B384" s="26"/>
      <c r="C384" s="30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</row>
    <row r="385" spans="1:38">
      <c r="A385" s="26"/>
      <c r="B385" s="26"/>
      <c r="C385" s="30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</row>
    <row r="386" spans="1:38">
      <c r="A386" s="26"/>
      <c r="B386" s="26"/>
      <c r="C386" s="30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</row>
    <row r="387" spans="1:38">
      <c r="A387" s="26"/>
      <c r="B387" s="26"/>
      <c r="C387" s="30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</row>
    <row r="388" spans="1:38">
      <c r="A388" s="26"/>
      <c r="B388" s="26"/>
      <c r="C388" s="30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</row>
    <row r="389" spans="1:38">
      <c r="A389" s="26"/>
      <c r="B389" s="26"/>
      <c r="C389" s="30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</row>
    <row r="390" spans="1:38">
      <c r="A390" s="26"/>
      <c r="B390" s="26"/>
      <c r="C390" s="30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</row>
    <row r="391" spans="1:38">
      <c r="A391" s="26"/>
      <c r="B391" s="26"/>
      <c r="C391" s="30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</row>
    <row r="392" spans="1:38">
      <c r="A392" s="26"/>
      <c r="B392" s="26"/>
      <c r="C392" s="30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</row>
    <row r="393" spans="1:38">
      <c r="A393" s="26"/>
      <c r="B393" s="26"/>
      <c r="C393" s="30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</row>
    <row r="394" spans="1:38">
      <c r="A394" s="26"/>
      <c r="B394" s="26"/>
      <c r="C394" s="30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</row>
    <row r="395" spans="1:38">
      <c r="A395" s="26"/>
      <c r="B395" s="26"/>
      <c r="C395" s="30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</row>
    <row r="396" spans="1:38">
      <c r="A396" s="26"/>
      <c r="B396" s="26"/>
      <c r="C396" s="30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</row>
    <row r="397" spans="1:38">
      <c r="A397" s="26"/>
      <c r="B397" s="26"/>
      <c r="C397" s="30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</row>
    <row r="398" spans="1:38">
      <c r="A398" s="26"/>
      <c r="B398" s="26"/>
      <c r="C398" s="30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</row>
    <row r="399" spans="1:38">
      <c r="A399" s="26"/>
      <c r="B399" s="26"/>
      <c r="C399" s="30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</row>
    <row r="400" spans="1:38">
      <c r="A400" s="26"/>
      <c r="B400" s="26"/>
      <c r="C400" s="30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</row>
    <row r="401" spans="1:38">
      <c r="A401" s="26"/>
      <c r="B401" s="26"/>
      <c r="C401" s="30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</row>
    <row r="402" spans="1:38">
      <c r="A402" s="26"/>
      <c r="B402" s="26"/>
      <c r="C402" s="30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</row>
    <row r="403" spans="1:38">
      <c r="A403" s="26"/>
      <c r="B403" s="26"/>
      <c r="C403" s="30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</row>
    <row r="404" spans="1:38">
      <c r="A404" s="26"/>
      <c r="B404" s="26"/>
      <c r="C404" s="30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</row>
    <row r="405" spans="1:38">
      <c r="A405" s="26"/>
      <c r="B405" s="26"/>
      <c r="C405" s="30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</row>
    <row r="406" spans="1:38">
      <c r="A406" s="26"/>
      <c r="B406" s="26"/>
      <c r="C406" s="30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</row>
    <row r="407" spans="1:38">
      <c r="A407" s="26"/>
      <c r="B407" s="26"/>
      <c r="C407" s="30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</row>
    <row r="408" spans="1:38">
      <c r="A408" s="26"/>
      <c r="B408" s="26"/>
      <c r="C408" s="30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</row>
    <row r="409" spans="1:38">
      <c r="A409" s="26"/>
      <c r="B409" s="26"/>
      <c r="C409" s="30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</row>
    <row r="410" spans="1:38">
      <c r="A410" s="26"/>
      <c r="B410" s="26"/>
      <c r="C410" s="30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</row>
    <row r="411" spans="1:38">
      <c r="A411" s="26"/>
      <c r="B411" s="26"/>
      <c r="C411" s="30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</row>
    <row r="412" spans="1:38">
      <c r="A412" s="26"/>
      <c r="B412" s="26"/>
      <c r="C412" s="30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</row>
    <row r="413" spans="1:38">
      <c r="A413" s="26"/>
      <c r="B413" s="26"/>
      <c r="C413" s="30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</row>
    <row r="414" spans="1:38">
      <c r="A414" s="26"/>
      <c r="B414" s="26"/>
      <c r="C414" s="30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</row>
    <row r="415" spans="1:38">
      <c r="A415" s="26"/>
      <c r="B415" s="26"/>
      <c r="C415" s="30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</row>
    <row r="416" spans="1:38">
      <c r="A416" s="26"/>
      <c r="B416" s="26"/>
      <c r="C416" s="30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</row>
    <row r="417" spans="1:38">
      <c r="A417" s="26"/>
      <c r="B417" s="26"/>
      <c r="C417" s="30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</row>
    <row r="418" spans="1:38">
      <c r="A418" s="26"/>
      <c r="B418" s="26"/>
      <c r="C418" s="30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</row>
    <row r="419" spans="1:38">
      <c r="A419" s="26"/>
      <c r="B419" s="26"/>
      <c r="C419" s="30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</row>
    <row r="420" spans="1:38">
      <c r="A420" s="26"/>
      <c r="B420" s="26"/>
      <c r="C420" s="30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</row>
    <row r="421" spans="1:38">
      <c r="A421" s="26"/>
      <c r="B421" s="26"/>
      <c r="C421" s="30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</row>
    <row r="422" spans="1:38">
      <c r="A422" s="26"/>
      <c r="B422" s="26"/>
      <c r="C422" s="30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</row>
    <row r="423" spans="1:38">
      <c r="A423" s="26"/>
      <c r="B423" s="26"/>
      <c r="C423" s="30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</row>
    <row r="424" spans="1:38">
      <c r="A424" s="26"/>
      <c r="B424" s="26"/>
      <c r="C424" s="30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</row>
    <row r="425" spans="1:38">
      <c r="A425" s="26"/>
      <c r="B425" s="26"/>
      <c r="C425" s="30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</row>
    <row r="426" spans="1:38">
      <c r="A426" s="26"/>
      <c r="B426" s="26"/>
      <c r="C426" s="30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</row>
    <row r="427" spans="1:38">
      <c r="A427" s="26"/>
      <c r="B427" s="26"/>
      <c r="C427" s="30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</row>
    <row r="428" spans="1:38">
      <c r="A428" s="26"/>
      <c r="B428" s="26"/>
      <c r="C428" s="30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</row>
    <row r="429" spans="1:38">
      <c r="A429" s="26"/>
      <c r="B429" s="26"/>
      <c r="C429" s="30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</row>
    <row r="430" spans="1:38">
      <c r="A430" s="26"/>
      <c r="B430" s="26"/>
      <c r="C430" s="30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</row>
    <row r="431" spans="1:38">
      <c r="A431" s="26"/>
      <c r="B431" s="26"/>
      <c r="C431" s="30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</row>
    <row r="432" spans="1:38">
      <c r="A432" s="26"/>
      <c r="B432" s="26"/>
      <c r="C432" s="30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</row>
    <row r="433" spans="1:38">
      <c r="A433" s="26"/>
      <c r="B433" s="26"/>
      <c r="C433" s="30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</row>
    <row r="434" spans="1:38">
      <c r="A434" s="26"/>
      <c r="B434" s="26"/>
      <c r="C434" s="30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</row>
    <row r="435" spans="1:38">
      <c r="A435" s="26"/>
      <c r="B435" s="26"/>
      <c r="C435" s="30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</row>
    <row r="436" spans="1:38">
      <c r="A436" s="26"/>
      <c r="B436" s="26"/>
      <c r="C436" s="30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</row>
    <row r="437" spans="1:38">
      <c r="A437" s="26"/>
      <c r="B437" s="26"/>
      <c r="C437" s="30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</row>
    <row r="438" spans="1:38">
      <c r="A438" s="26"/>
      <c r="B438" s="26"/>
      <c r="C438" s="30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</row>
    <row r="439" spans="1:38">
      <c r="A439" s="26"/>
      <c r="B439" s="26"/>
      <c r="C439" s="30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</row>
    <row r="440" spans="1:38">
      <c r="A440" s="26"/>
      <c r="B440" s="26"/>
      <c r="C440" s="30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</row>
    <row r="441" spans="1:38">
      <c r="A441" s="26"/>
      <c r="B441" s="26"/>
      <c r="C441" s="30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</row>
    <row r="442" spans="1:38">
      <c r="A442" s="26"/>
      <c r="B442" s="26"/>
      <c r="C442" s="30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</row>
    <row r="443" spans="1:38">
      <c r="A443" s="26"/>
      <c r="B443" s="26"/>
      <c r="C443" s="30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</row>
    <row r="444" spans="1:38">
      <c r="A444" s="26"/>
      <c r="B444" s="26"/>
      <c r="C444" s="30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</row>
    <row r="445" spans="1:38">
      <c r="A445" s="26"/>
      <c r="B445" s="26"/>
      <c r="C445" s="30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</row>
    <row r="446" spans="1:38">
      <c r="A446" s="26"/>
      <c r="B446" s="26"/>
      <c r="C446" s="30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</row>
    <row r="447" spans="1:38">
      <c r="A447" s="26"/>
      <c r="B447" s="26"/>
      <c r="C447" s="30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</row>
    <row r="448" spans="1:38">
      <c r="A448" s="26"/>
      <c r="B448" s="26"/>
      <c r="C448" s="30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</row>
    <row r="449" spans="1:38">
      <c r="A449" s="26"/>
      <c r="B449" s="26"/>
      <c r="C449" s="30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</row>
    <row r="450" spans="1:38">
      <c r="A450" s="26"/>
      <c r="B450" s="26"/>
      <c r="C450" s="30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</row>
    <row r="451" spans="1:38">
      <c r="A451" s="26"/>
      <c r="B451" s="26"/>
      <c r="C451" s="30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</row>
    <row r="452" spans="1:38">
      <c r="A452" s="26"/>
      <c r="B452" s="26"/>
      <c r="C452" s="30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</row>
    <row r="453" spans="1:38">
      <c r="A453" s="26"/>
      <c r="B453" s="26"/>
      <c r="C453" s="30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</row>
    <row r="454" spans="1:38">
      <c r="A454" s="26"/>
      <c r="B454" s="26"/>
      <c r="C454" s="30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</row>
    <row r="455" spans="1:38">
      <c r="A455" s="26"/>
      <c r="B455" s="26"/>
      <c r="C455" s="30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</row>
    <row r="456" spans="1:38">
      <c r="A456" s="26"/>
      <c r="B456" s="26"/>
      <c r="C456" s="30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</row>
    <row r="457" spans="1:38">
      <c r="A457" s="26"/>
      <c r="B457" s="26"/>
      <c r="C457" s="30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</row>
    <row r="458" spans="1:38">
      <c r="A458" s="26"/>
      <c r="B458" s="26"/>
      <c r="C458" s="30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</row>
    <row r="459" spans="1:38">
      <c r="A459" s="26"/>
      <c r="B459" s="26"/>
      <c r="C459" s="30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</row>
    <row r="460" spans="1:38">
      <c r="A460" s="26"/>
      <c r="B460" s="26"/>
      <c r="C460" s="30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</row>
    <row r="461" spans="1:38">
      <c r="A461" s="26"/>
      <c r="B461" s="26"/>
      <c r="C461" s="30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</row>
    <row r="462" spans="1:38">
      <c r="A462" s="26"/>
      <c r="B462" s="26"/>
      <c r="C462" s="30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</row>
    <row r="463" spans="1:38">
      <c r="A463" s="26"/>
      <c r="B463" s="26"/>
      <c r="C463" s="30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</row>
    <row r="464" spans="1:38">
      <c r="A464" s="26"/>
      <c r="B464" s="26"/>
      <c r="C464" s="30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</row>
    <row r="465" spans="1:38">
      <c r="A465" s="26"/>
      <c r="B465" s="26"/>
      <c r="C465" s="30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</row>
    <row r="466" spans="1:38">
      <c r="A466" s="26"/>
      <c r="B466" s="26"/>
      <c r="C466" s="30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</row>
    <row r="467" spans="1:38">
      <c r="A467" s="26"/>
      <c r="B467" s="26"/>
      <c r="C467" s="30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</row>
    <row r="468" spans="1:38">
      <c r="A468" s="26"/>
      <c r="B468" s="26"/>
      <c r="C468" s="30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</row>
    <row r="469" spans="1:38">
      <c r="A469" s="26"/>
      <c r="B469" s="26"/>
      <c r="C469" s="30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</row>
    <row r="470" spans="1:38">
      <c r="A470" s="26"/>
      <c r="B470" s="26"/>
      <c r="C470" s="30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</row>
    <row r="471" spans="1:38">
      <c r="A471" s="26"/>
      <c r="B471" s="26"/>
      <c r="C471" s="30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</row>
    <row r="472" spans="1:38">
      <c r="A472" s="26"/>
      <c r="B472" s="26"/>
      <c r="C472" s="30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</row>
    <row r="473" spans="1:38">
      <c r="A473" s="26"/>
      <c r="B473" s="26"/>
      <c r="C473" s="30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</row>
    <row r="474" spans="1:38">
      <c r="A474" s="26"/>
      <c r="B474" s="26"/>
      <c r="C474" s="30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</row>
    <row r="475" spans="1:38">
      <c r="A475" s="26"/>
      <c r="B475" s="26"/>
      <c r="C475" s="30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</row>
    <row r="476" spans="1:38">
      <c r="A476" s="26"/>
      <c r="B476" s="26"/>
      <c r="C476" s="30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</row>
    <row r="477" spans="1:38">
      <c r="A477" s="26"/>
      <c r="B477" s="26"/>
      <c r="C477" s="30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</row>
    <row r="478" spans="1:38">
      <c r="A478" s="26"/>
      <c r="B478" s="26"/>
      <c r="C478" s="30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</row>
    <row r="479" spans="1:38">
      <c r="A479" s="26"/>
      <c r="B479" s="26"/>
      <c r="C479" s="30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</row>
    <row r="480" spans="1:38">
      <c r="A480" s="26"/>
      <c r="B480" s="26"/>
      <c r="C480" s="30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</row>
    <row r="481" spans="1:38">
      <c r="A481" s="26"/>
      <c r="B481" s="26"/>
      <c r="C481" s="30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</row>
    <row r="482" spans="1:38">
      <c r="A482" s="26"/>
      <c r="B482" s="26"/>
      <c r="C482" s="30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</row>
    <row r="483" spans="1:38">
      <c r="A483" s="26"/>
      <c r="B483" s="26"/>
      <c r="C483" s="30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</row>
    <row r="484" spans="1:38">
      <c r="A484" s="26"/>
      <c r="B484" s="26"/>
      <c r="C484" s="30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</row>
    <row r="485" spans="1:38">
      <c r="A485" s="26"/>
      <c r="B485" s="26"/>
      <c r="C485" s="30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</row>
    <row r="486" spans="1:38">
      <c r="A486" s="26"/>
      <c r="B486" s="26"/>
      <c r="C486" s="30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</row>
    <row r="487" spans="1:38">
      <c r="A487" s="26"/>
      <c r="B487" s="26"/>
      <c r="C487" s="30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</row>
    <row r="488" spans="1:38">
      <c r="A488" s="26"/>
      <c r="B488" s="26"/>
      <c r="C488" s="30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</row>
    <row r="489" spans="1:38">
      <c r="A489" s="26"/>
      <c r="B489" s="26"/>
      <c r="C489" s="30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</row>
    <row r="490" spans="1:38">
      <c r="A490" s="26"/>
      <c r="B490" s="26"/>
      <c r="C490" s="30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</row>
    <row r="491" spans="1:38">
      <c r="A491" s="26"/>
      <c r="B491" s="26"/>
      <c r="C491" s="30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</row>
    <row r="492" spans="1:38">
      <c r="A492" s="26"/>
      <c r="B492" s="26"/>
      <c r="C492" s="30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</row>
    <row r="493" spans="1:38">
      <c r="A493" s="26"/>
      <c r="B493" s="26"/>
      <c r="C493" s="30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</row>
    <row r="494" spans="1:38">
      <c r="A494" s="26"/>
      <c r="B494" s="26"/>
      <c r="C494" s="30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</row>
    <row r="495" spans="1:38">
      <c r="A495" s="26"/>
      <c r="B495" s="26"/>
      <c r="C495" s="30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</row>
    <row r="496" spans="1:38">
      <c r="A496" s="26"/>
      <c r="B496" s="26"/>
      <c r="C496" s="30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</row>
    <row r="497" spans="1:38">
      <c r="A497" s="26"/>
      <c r="B497" s="26"/>
      <c r="C497" s="30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</row>
    <row r="498" spans="1:38">
      <c r="A498" s="26"/>
      <c r="B498" s="26"/>
      <c r="C498" s="30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</row>
    <row r="499" spans="1:38">
      <c r="A499" s="26"/>
      <c r="B499" s="26"/>
      <c r="C499" s="30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</row>
    <row r="500" spans="1:38">
      <c r="A500" s="26"/>
      <c r="B500" s="26"/>
      <c r="C500" s="30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</row>
    <row r="501" spans="1:38">
      <c r="A501" s="26"/>
      <c r="B501" s="26"/>
      <c r="C501" s="30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</row>
    <row r="502" spans="1:38">
      <c r="A502" s="26"/>
      <c r="B502" s="26"/>
      <c r="C502" s="30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</row>
    <row r="503" spans="1:38">
      <c r="A503" s="26"/>
      <c r="B503" s="26"/>
      <c r="C503" s="30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</row>
    <row r="504" spans="1:38">
      <c r="A504" s="26"/>
      <c r="B504" s="26"/>
      <c r="C504" s="30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</row>
    <row r="505" spans="1:38">
      <c r="A505" s="26"/>
      <c r="B505" s="26"/>
      <c r="C505" s="30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</row>
    <row r="506" spans="1:38">
      <c r="A506" s="26"/>
      <c r="B506" s="26"/>
      <c r="C506" s="30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</row>
    <row r="507" spans="1:38">
      <c r="A507" s="26"/>
      <c r="B507" s="26"/>
      <c r="C507" s="30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</row>
    <row r="508" spans="1:38">
      <c r="A508" s="26"/>
      <c r="B508" s="26"/>
      <c r="C508" s="30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</row>
    <row r="509" spans="1:38">
      <c r="A509" s="26"/>
      <c r="B509" s="26"/>
      <c r="C509" s="30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</row>
    <row r="510" spans="1:38">
      <c r="A510" s="26"/>
      <c r="B510" s="26"/>
      <c r="C510" s="30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</row>
    <row r="511" spans="1:38">
      <c r="A511" s="26"/>
      <c r="B511" s="26"/>
      <c r="C511" s="30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</row>
    <row r="512" spans="1:38">
      <c r="A512" s="26"/>
      <c r="B512" s="26"/>
      <c r="C512" s="30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</row>
    <row r="513" spans="1:38">
      <c r="A513" s="26"/>
      <c r="B513" s="26"/>
      <c r="C513" s="30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</row>
    <row r="514" spans="1:38">
      <c r="A514" s="26"/>
      <c r="B514" s="26"/>
      <c r="C514" s="30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</row>
    <row r="515" spans="1:38">
      <c r="A515" s="26"/>
      <c r="B515" s="26"/>
      <c r="C515" s="30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</row>
    <row r="516" spans="1:38">
      <c r="A516" s="26"/>
      <c r="B516" s="26"/>
      <c r="C516" s="30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</row>
    <row r="517" spans="1:38">
      <c r="A517" s="26"/>
      <c r="B517" s="26"/>
      <c r="C517" s="30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</row>
    <row r="518" spans="1:38">
      <c r="A518" s="26"/>
      <c r="B518" s="26"/>
      <c r="C518" s="30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</row>
    <row r="519" spans="1:38">
      <c r="A519" s="26"/>
      <c r="B519" s="26"/>
      <c r="C519" s="30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</row>
    <row r="520" spans="1:38">
      <c r="A520" s="26"/>
      <c r="B520" s="26"/>
      <c r="C520" s="30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</row>
    <row r="521" spans="1:38">
      <c r="A521" s="26"/>
      <c r="B521" s="26"/>
      <c r="C521" s="30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</row>
    <row r="522" spans="1:38">
      <c r="A522" s="26"/>
      <c r="B522" s="26"/>
      <c r="C522" s="30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</row>
    <row r="523" spans="1:38">
      <c r="A523" s="26"/>
      <c r="B523" s="26"/>
      <c r="C523" s="30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</row>
    <row r="524" spans="1:38">
      <c r="A524" s="26"/>
      <c r="B524" s="26"/>
      <c r="C524" s="30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</row>
    <row r="525" spans="1:38">
      <c r="A525" s="26"/>
      <c r="B525" s="26"/>
      <c r="C525" s="30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</row>
    <row r="526" spans="1:38">
      <c r="A526" s="26"/>
      <c r="B526" s="26"/>
      <c r="C526" s="30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</row>
    <row r="527" spans="1:38">
      <c r="A527" s="26"/>
      <c r="B527" s="26"/>
      <c r="C527" s="30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</row>
    <row r="528" spans="1:38">
      <c r="A528" s="26"/>
      <c r="B528" s="26"/>
      <c r="C528" s="30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</row>
    <row r="529" spans="1:38">
      <c r="A529" s="26"/>
      <c r="B529" s="26"/>
      <c r="C529" s="30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</row>
    <row r="530" spans="1:38">
      <c r="A530" s="26"/>
      <c r="B530" s="26"/>
      <c r="C530" s="30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</row>
    <row r="531" spans="1:38">
      <c r="A531" s="26"/>
      <c r="B531" s="26"/>
      <c r="C531" s="30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</row>
    <row r="532" spans="1:38">
      <c r="A532" s="26"/>
      <c r="B532" s="26"/>
      <c r="C532" s="30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</row>
    <row r="533" spans="1:38">
      <c r="A533" s="26"/>
      <c r="B533" s="26"/>
      <c r="C533" s="30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</row>
    <row r="534" spans="1:38">
      <c r="A534" s="26"/>
      <c r="B534" s="26"/>
      <c r="C534" s="30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</row>
    <row r="535" spans="1:38">
      <c r="A535" s="26"/>
      <c r="B535" s="26"/>
      <c r="C535" s="30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</row>
    <row r="536" spans="1:38">
      <c r="A536" s="26"/>
      <c r="B536" s="26"/>
      <c r="C536" s="30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</row>
    <row r="537" spans="1:38">
      <c r="A537" s="26"/>
      <c r="B537" s="26"/>
      <c r="C537" s="30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</row>
    <row r="538" spans="1:38">
      <c r="A538" s="26"/>
      <c r="B538" s="26"/>
      <c r="C538" s="30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</row>
    <row r="539" spans="1:38">
      <c r="A539" s="26"/>
      <c r="B539" s="26"/>
      <c r="C539" s="30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</row>
    <row r="540" spans="1:38">
      <c r="A540" s="26"/>
      <c r="B540" s="26"/>
      <c r="C540" s="30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</row>
    <row r="541" spans="1:38">
      <c r="A541" s="26"/>
      <c r="B541" s="26"/>
      <c r="C541" s="30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</row>
    <row r="542" spans="1:38">
      <c r="A542" s="26"/>
      <c r="B542" s="26"/>
      <c r="C542" s="30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</row>
    <row r="543" spans="1:38">
      <c r="A543" s="26"/>
      <c r="B543" s="26"/>
      <c r="C543" s="30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</row>
    <row r="544" spans="1:38">
      <c r="A544" s="26"/>
      <c r="B544" s="26"/>
      <c r="C544" s="30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</row>
    <row r="545" spans="1:38">
      <c r="A545" s="26"/>
      <c r="B545" s="26"/>
      <c r="C545" s="30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</row>
    <row r="546" spans="1:38">
      <c r="A546" s="26"/>
      <c r="B546" s="26"/>
      <c r="C546" s="30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</row>
    <row r="547" spans="1:38">
      <c r="A547" s="26"/>
      <c r="B547" s="26"/>
      <c r="C547" s="30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</row>
    <row r="548" spans="1:38">
      <c r="A548" s="26"/>
      <c r="B548" s="26"/>
      <c r="C548" s="30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</row>
    <row r="549" spans="1:38">
      <c r="A549" s="26"/>
      <c r="B549" s="26"/>
      <c r="C549" s="30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</row>
    <row r="550" spans="1:38">
      <c r="A550" s="26"/>
      <c r="B550" s="26"/>
      <c r="C550" s="30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</row>
    <row r="551" spans="1:38">
      <c r="A551" s="26"/>
      <c r="B551" s="26"/>
      <c r="C551" s="30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</row>
    <row r="552" spans="1:38">
      <c r="A552" s="26"/>
      <c r="B552" s="26"/>
      <c r="C552" s="30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</row>
    <row r="553" spans="1:38">
      <c r="A553" s="26"/>
      <c r="B553" s="26"/>
      <c r="C553" s="30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</row>
    <row r="554" spans="1:38">
      <c r="A554" s="26"/>
      <c r="B554" s="26"/>
      <c r="C554" s="30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</row>
    <row r="555" spans="1:38">
      <c r="A555" s="26"/>
      <c r="B555" s="26"/>
      <c r="C555" s="30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</row>
    <row r="556" spans="1:38">
      <c r="A556" s="26"/>
      <c r="B556" s="26"/>
      <c r="C556" s="30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</row>
    <row r="557" spans="1:38">
      <c r="A557" s="26"/>
      <c r="B557" s="26"/>
      <c r="C557" s="30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</row>
    <row r="558" spans="1:38">
      <c r="A558" s="26"/>
      <c r="B558" s="26"/>
      <c r="C558" s="30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</row>
    <row r="559" spans="1:38">
      <c r="A559" s="26"/>
      <c r="B559" s="26"/>
      <c r="C559" s="30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</row>
    <row r="560" spans="1:38">
      <c r="A560" s="26"/>
      <c r="B560" s="26"/>
      <c r="C560" s="30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</row>
    <row r="561" spans="1:38">
      <c r="A561" s="26"/>
      <c r="B561" s="26"/>
      <c r="C561" s="30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</row>
    <row r="562" spans="1:38">
      <c r="A562" s="26"/>
      <c r="B562" s="26"/>
      <c r="C562" s="30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</row>
    <row r="563" spans="1:38">
      <c r="A563" s="26"/>
      <c r="B563" s="26"/>
      <c r="C563" s="30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</row>
    <row r="564" spans="1:38">
      <c r="A564" s="26"/>
      <c r="B564" s="26"/>
      <c r="C564" s="30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</row>
    <row r="565" spans="1:38">
      <c r="A565" s="26"/>
      <c r="B565" s="26"/>
      <c r="C565" s="30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</row>
    <row r="566" spans="1:38">
      <c r="A566" s="26"/>
      <c r="B566" s="26"/>
      <c r="C566" s="30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</row>
    <row r="567" spans="1:38">
      <c r="A567" s="26"/>
      <c r="B567" s="26"/>
      <c r="C567" s="30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</row>
    <row r="568" spans="1:38">
      <c r="A568" s="26"/>
      <c r="B568" s="26"/>
      <c r="C568" s="30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</row>
    <row r="569" spans="1:38">
      <c r="A569" s="26"/>
      <c r="B569" s="26"/>
      <c r="C569" s="30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</row>
    <row r="570" spans="1:38">
      <c r="A570" s="26"/>
      <c r="B570" s="26"/>
      <c r="C570" s="30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</row>
    <row r="571" spans="1:38">
      <c r="A571" s="26"/>
      <c r="B571" s="26"/>
      <c r="C571" s="30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</row>
    <row r="572" spans="1:38">
      <c r="A572" s="26"/>
      <c r="B572" s="26"/>
      <c r="C572" s="30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</row>
    <row r="573" spans="1:38">
      <c r="A573" s="26"/>
      <c r="B573" s="26"/>
      <c r="C573" s="30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</row>
    <row r="574" spans="1:38">
      <c r="A574" s="26"/>
      <c r="B574" s="26"/>
      <c r="C574" s="30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</row>
    <row r="575" spans="1:38">
      <c r="A575" s="26"/>
      <c r="B575" s="26"/>
      <c r="C575" s="30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</row>
    <row r="576" spans="1:38">
      <c r="A576" s="26"/>
      <c r="B576" s="26"/>
      <c r="C576" s="30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</row>
    <row r="577" spans="1:38">
      <c r="A577" s="26"/>
      <c r="B577" s="26"/>
      <c r="C577" s="30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</row>
    <row r="578" spans="1:38">
      <c r="A578" s="26"/>
      <c r="B578" s="26"/>
      <c r="C578" s="30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</row>
    <row r="579" spans="1:38">
      <c r="A579" s="26"/>
      <c r="B579" s="26"/>
      <c r="C579" s="30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</row>
    <row r="580" spans="1:38">
      <c r="A580" s="26"/>
      <c r="B580" s="26"/>
      <c r="C580" s="30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</row>
    <row r="581" spans="1:38">
      <c r="A581" s="26"/>
      <c r="B581" s="26"/>
      <c r="C581" s="30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</row>
    <row r="582" spans="1:38">
      <c r="A582" s="26"/>
      <c r="B582" s="26"/>
      <c r="C582" s="30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</row>
    <row r="583" spans="1:38">
      <c r="A583" s="26"/>
      <c r="B583" s="26"/>
      <c r="C583" s="30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</row>
    <row r="584" spans="1:38">
      <c r="A584" s="26"/>
      <c r="B584" s="26"/>
      <c r="C584" s="30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</row>
    <row r="585" spans="1:38">
      <c r="A585" s="26"/>
      <c r="B585" s="26"/>
      <c r="C585" s="30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</row>
    <row r="586" spans="1:38">
      <c r="A586" s="26"/>
      <c r="B586" s="26"/>
      <c r="C586" s="30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</row>
    <row r="587" spans="1:38">
      <c r="A587" s="26"/>
      <c r="B587" s="26"/>
      <c r="C587" s="30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</row>
    <row r="588" spans="1:38">
      <c r="A588" s="26"/>
      <c r="B588" s="26"/>
      <c r="C588" s="30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</row>
    <row r="589" spans="1:38">
      <c r="A589" s="26"/>
      <c r="B589" s="26"/>
      <c r="C589" s="30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</row>
    <row r="590" spans="1:38">
      <c r="A590" s="26"/>
      <c r="B590" s="26"/>
      <c r="C590" s="30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</row>
    <row r="591" spans="1:38">
      <c r="A591" s="26"/>
      <c r="B591" s="26"/>
      <c r="C591" s="30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</row>
    <row r="592" spans="1:38">
      <c r="A592" s="26"/>
      <c r="B592" s="26"/>
      <c r="C592" s="30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</row>
    <row r="593" spans="1:38">
      <c r="A593" s="26"/>
      <c r="B593" s="26"/>
      <c r="C593" s="30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</row>
    <row r="594" spans="1:38">
      <c r="A594" s="26"/>
      <c r="B594" s="26"/>
      <c r="C594" s="30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</row>
    <row r="595" spans="1:38">
      <c r="A595" s="26"/>
      <c r="B595" s="26"/>
      <c r="C595" s="30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</row>
    <row r="596" spans="1:38">
      <c r="A596" s="26"/>
      <c r="B596" s="26"/>
      <c r="C596" s="30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</row>
    <row r="597" spans="1:38">
      <c r="A597" s="26"/>
      <c r="B597" s="26"/>
      <c r="C597" s="30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</row>
    <row r="598" spans="1:38">
      <c r="A598" s="26"/>
      <c r="B598" s="26"/>
      <c r="C598" s="30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</row>
    <row r="599" spans="1:38">
      <c r="A599" s="26"/>
      <c r="B599" s="26"/>
      <c r="C599" s="30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</row>
    <row r="600" spans="1:38">
      <c r="A600" s="26"/>
      <c r="B600" s="26"/>
      <c r="C600" s="30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</row>
    <row r="601" spans="1:38">
      <c r="A601" s="26"/>
      <c r="B601" s="26"/>
      <c r="C601" s="30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</row>
    <row r="602" spans="1:38">
      <c r="A602" s="26"/>
      <c r="B602" s="26"/>
      <c r="C602" s="30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</row>
    <row r="603" spans="1:38">
      <c r="A603" s="26"/>
      <c r="B603" s="26"/>
      <c r="C603" s="30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</row>
    <row r="604" spans="1:38">
      <c r="A604" s="26"/>
      <c r="B604" s="26"/>
      <c r="C604" s="30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</row>
    <row r="605" spans="1:38">
      <c r="A605" s="26"/>
      <c r="B605" s="26"/>
      <c r="C605" s="30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</row>
    <row r="606" spans="1:38">
      <c r="A606" s="26"/>
      <c r="B606" s="26"/>
      <c r="C606" s="30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</row>
    <row r="607" spans="1:38">
      <c r="A607" s="26"/>
      <c r="B607" s="26"/>
      <c r="C607" s="30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</row>
    <row r="608" spans="1:38">
      <c r="A608" s="26"/>
      <c r="B608" s="26"/>
      <c r="C608" s="30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</row>
    <row r="609" spans="1:38">
      <c r="A609" s="26"/>
      <c r="B609" s="26"/>
      <c r="C609" s="30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</row>
    <row r="610" spans="1:38">
      <c r="A610" s="26"/>
      <c r="B610" s="26"/>
      <c r="C610" s="30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</row>
    <row r="611" spans="1:38">
      <c r="A611" s="26"/>
      <c r="B611" s="26"/>
      <c r="C611" s="30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</row>
    <row r="612" spans="1:38">
      <c r="A612" s="26"/>
      <c r="B612" s="26"/>
      <c r="C612" s="30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</row>
    <row r="613" spans="1:38">
      <c r="A613" s="26"/>
      <c r="B613" s="26"/>
      <c r="C613" s="30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</row>
    <row r="614" spans="1:38">
      <c r="A614" s="26"/>
      <c r="B614" s="26"/>
      <c r="C614" s="30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</row>
    <row r="615" spans="1:38">
      <c r="A615" s="26"/>
      <c r="B615" s="26"/>
      <c r="C615" s="30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</row>
    <row r="616" spans="1:38">
      <c r="A616" s="26"/>
      <c r="B616" s="26"/>
      <c r="C616" s="30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</row>
    <row r="617" spans="1:38">
      <c r="A617" s="26"/>
      <c r="B617" s="26"/>
      <c r="C617" s="30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</row>
    <row r="618" spans="1:38">
      <c r="A618" s="26"/>
      <c r="B618" s="26"/>
      <c r="C618" s="30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</row>
    <row r="619" spans="1:38">
      <c r="A619" s="26"/>
      <c r="B619" s="26"/>
      <c r="C619" s="30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</row>
    <row r="620" spans="1:38">
      <c r="A620" s="26"/>
      <c r="B620" s="26"/>
      <c r="C620" s="30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</row>
    <row r="621" spans="1:38">
      <c r="A621" s="26"/>
      <c r="B621" s="26"/>
      <c r="C621" s="30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</row>
    <row r="622" spans="1:38">
      <c r="A622" s="26"/>
      <c r="B622" s="26"/>
      <c r="C622" s="30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</row>
    <row r="623" spans="1:38">
      <c r="A623" s="26"/>
      <c r="B623" s="26"/>
      <c r="C623" s="30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</row>
    <row r="624" spans="1:38">
      <c r="A624" s="26"/>
      <c r="B624" s="26"/>
      <c r="C624" s="30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</row>
    <row r="625" spans="1:38">
      <c r="A625" s="26"/>
      <c r="B625" s="26"/>
      <c r="C625" s="30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</row>
    <row r="626" spans="1:38">
      <c r="A626" s="26"/>
      <c r="B626" s="26"/>
      <c r="C626" s="30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</row>
    <row r="627" spans="1:38">
      <c r="A627" s="26"/>
      <c r="B627" s="26"/>
      <c r="C627" s="30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</row>
    <row r="628" spans="1:38">
      <c r="A628" s="26"/>
      <c r="B628" s="26"/>
      <c r="C628" s="30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</row>
    <row r="629" spans="1:38">
      <c r="A629" s="26"/>
      <c r="B629" s="26"/>
      <c r="C629" s="30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</row>
    <row r="630" spans="1:38">
      <c r="A630" s="26"/>
      <c r="B630" s="26"/>
      <c r="C630" s="30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</row>
    <row r="631" spans="1:38">
      <c r="A631" s="26"/>
      <c r="B631" s="26"/>
      <c r="C631" s="30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</row>
    <row r="632" spans="1:38">
      <c r="A632" s="26"/>
      <c r="B632" s="26"/>
      <c r="C632" s="30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</row>
    <row r="633" spans="1:38">
      <c r="A633" s="26"/>
      <c r="B633" s="26"/>
      <c r="C633" s="30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</row>
    <row r="634" spans="1:38">
      <c r="A634" s="26"/>
      <c r="B634" s="26"/>
      <c r="C634" s="30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</row>
    <row r="635" spans="1:38">
      <c r="A635" s="26"/>
      <c r="B635" s="26"/>
      <c r="C635" s="30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</row>
    <row r="636" spans="1:38">
      <c r="A636" s="26"/>
      <c r="B636" s="26"/>
      <c r="C636" s="30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</row>
    <row r="637" spans="1:38">
      <c r="A637" s="26"/>
      <c r="B637" s="26"/>
      <c r="C637" s="30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</row>
    <row r="638" spans="1:38">
      <c r="A638" s="26"/>
      <c r="B638" s="26"/>
      <c r="C638" s="30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</row>
    <row r="639" spans="1:38">
      <c r="A639" s="26"/>
      <c r="B639" s="26"/>
      <c r="C639" s="30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</row>
    <row r="640" spans="1:38">
      <c r="A640" s="26"/>
      <c r="B640" s="26"/>
      <c r="C640" s="30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</row>
    <row r="641" spans="1:38">
      <c r="A641" s="26"/>
      <c r="B641" s="26"/>
      <c r="C641" s="30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</row>
    <row r="642" spans="1:38">
      <c r="A642" s="26"/>
      <c r="B642" s="26"/>
      <c r="C642" s="30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</row>
    <row r="643" spans="1:38">
      <c r="A643" s="26"/>
      <c r="B643" s="26"/>
      <c r="C643" s="30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</row>
    <row r="644" spans="1:38">
      <c r="A644" s="26"/>
      <c r="B644" s="26"/>
      <c r="C644" s="30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</row>
    <row r="645" spans="1:38">
      <c r="A645" s="26"/>
      <c r="B645" s="26"/>
      <c r="C645" s="30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</row>
    <row r="646" spans="1:38">
      <c r="A646" s="26"/>
      <c r="B646" s="26"/>
      <c r="C646" s="30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</row>
    <row r="647" spans="1:38">
      <c r="A647" s="26"/>
      <c r="B647" s="26"/>
      <c r="C647" s="30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</row>
    <row r="648" spans="1:38">
      <c r="A648" s="26"/>
      <c r="B648" s="26"/>
      <c r="C648" s="30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</row>
    <row r="649" spans="1:38">
      <c r="A649" s="26"/>
      <c r="B649" s="26"/>
      <c r="C649" s="30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</row>
    <row r="650" spans="1:38">
      <c r="A650" s="26"/>
      <c r="B650" s="26"/>
      <c r="C650" s="30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</row>
    <row r="651" spans="1:38">
      <c r="A651" s="26"/>
      <c r="B651" s="26"/>
      <c r="C651" s="30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</row>
    <row r="652" spans="1:38">
      <c r="A652" s="26"/>
      <c r="B652" s="26"/>
      <c r="C652" s="30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</row>
    <row r="653" spans="1:38">
      <c r="A653" s="26"/>
      <c r="B653" s="26"/>
      <c r="C653" s="30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</row>
    <row r="654" spans="1:38">
      <c r="A654" s="26"/>
      <c r="B654" s="26"/>
      <c r="C654" s="30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</row>
    <row r="655" spans="1:38">
      <c r="A655" s="26"/>
      <c r="B655" s="26"/>
      <c r="C655" s="30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</row>
    <row r="656" spans="1:38">
      <c r="A656" s="26"/>
      <c r="B656" s="26"/>
      <c r="C656" s="30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</row>
    <row r="657" spans="1:38">
      <c r="A657" s="26"/>
      <c r="B657" s="26"/>
      <c r="C657" s="30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</row>
    <row r="658" spans="1:38">
      <c r="A658" s="26"/>
      <c r="B658" s="26"/>
      <c r="C658" s="30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</row>
    <row r="659" spans="1:38">
      <c r="A659" s="26"/>
      <c r="B659" s="26"/>
      <c r="C659" s="30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</row>
    <row r="660" spans="1:38">
      <c r="A660" s="26"/>
      <c r="B660" s="26"/>
      <c r="C660" s="30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</row>
    <row r="661" spans="1:38">
      <c r="A661" s="26"/>
      <c r="B661" s="26"/>
      <c r="C661" s="30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</row>
    <row r="662" spans="1:38">
      <c r="A662" s="26"/>
      <c r="B662" s="26"/>
      <c r="C662" s="30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</row>
    <row r="663" spans="1:38">
      <c r="A663" s="26"/>
      <c r="B663" s="26"/>
      <c r="C663" s="30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</row>
    <row r="664" spans="1:38">
      <c r="A664" s="26"/>
      <c r="B664" s="26"/>
      <c r="C664" s="30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</row>
    <row r="665" spans="1:38">
      <c r="A665" s="26"/>
      <c r="B665" s="26"/>
      <c r="C665" s="30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</row>
    <row r="666" spans="1:38">
      <c r="A666" s="26"/>
      <c r="B666" s="26"/>
      <c r="C666" s="30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</row>
    <row r="667" spans="1:38">
      <c r="A667" s="26"/>
      <c r="B667" s="26"/>
      <c r="C667" s="30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</row>
    <row r="668" spans="1:38">
      <c r="A668" s="26"/>
      <c r="B668" s="26"/>
      <c r="C668" s="30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</row>
    <row r="669" spans="1:38">
      <c r="A669" s="26"/>
      <c r="B669" s="26"/>
      <c r="C669" s="30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</row>
    <row r="670" spans="1:38">
      <c r="A670" s="26"/>
      <c r="B670" s="26"/>
      <c r="C670" s="30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</row>
    <row r="671" spans="1:38">
      <c r="A671" s="26"/>
      <c r="B671" s="26"/>
      <c r="C671" s="30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</row>
    <row r="672" spans="1:38">
      <c r="A672" s="26"/>
      <c r="B672" s="26"/>
      <c r="C672" s="30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</row>
    <row r="673" spans="1:38">
      <c r="A673" s="26"/>
      <c r="B673" s="26"/>
      <c r="C673" s="30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</row>
    <row r="674" spans="1:38">
      <c r="A674" s="26"/>
      <c r="B674" s="26"/>
      <c r="C674" s="30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</row>
    <row r="675" spans="1:38">
      <c r="A675" s="26"/>
      <c r="B675" s="26"/>
      <c r="C675" s="30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</row>
    <row r="676" spans="1:38">
      <c r="A676" s="26"/>
      <c r="B676" s="26"/>
      <c r="C676" s="30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</row>
    <row r="677" spans="1:38">
      <c r="A677" s="26"/>
      <c r="B677" s="26"/>
      <c r="C677" s="30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</row>
    <row r="678" spans="1:38">
      <c r="A678" s="26"/>
      <c r="B678" s="26"/>
      <c r="C678" s="30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</row>
    <row r="679" spans="1:38">
      <c r="A679" s="26"/>
      <c r="B679" s="26"/>
      <c r="C679" s="30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</row>
    <row r="680" spans="1:38">
      <c r="A680" s="26"/>
      <c r="B680" s="26"/>
      <c r="C680" s="30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</row>
    <row r="681" spans="1:38">
      <c r="A681" s="26"/>
      <c r="B681" s="26"/>
      <c r="C681" s="30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</row>
    <row r="682" spans="1:38">
      <c r="A682" s="26"/>
      <c r="B682" s="26"/>
      <c r="C682" s="30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</row>
    <row r="683" spans="1:38">
      <c r="A683" s="26"/>
      <c r="B683" s="26"/>
      <c r="C683" s="30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</row>
    <row r="684" spans="1:38">
      <c r="A684" s="26"/>
      <c r="B684" s="26"/>
      <c r="C684" s="30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</row>
    <row r="685" spans="1:38">
      <c r="A685" s="26"/>
      <c r="B685" s="26"/>
      <c r="C685" s="30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</row>
    <row r="686" spans="1:38">
      <c r="A686" s="26"/>
      <c r="B686" s="26"/>
      <c r="C686" s="30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</row>
    <row r="687" spans="1:38">
      <c r="A687" s="26"/>
      <c r="B687" s="26"/>
      <c r="C687" s="30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</row>
    <row r="688" spans="1:38">
      <c r="A688" s="26"/>
      <c r="B688" s="26"/>
      <c r="C688" s="30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</row>
    <row r="689" spans="1:38">
      <c r="A689" s="26"/>
      <c r="B689" s="26"/>
      <c r="C689" s="30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</row>
    <row r="690" spans="1:38">
      <c r="A690" s="26"/>
      <c r="B690" s="26"/>
      <c r="C690" s="30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</row>
    <row r="691" spans="1:38">
      <c r="A691" s="26"/>
      <c r="B691" s="26"/>
      <c r="C691" s="30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</row>
    <row r="692" spans="1:38">
      <c r="A692" s="26"/>
      <c r="B692" s="26"/>
      <c r="C692" s="30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</row>
    <row r="693" spans="1:38">
      <c r="A693" s="26"/>
      <c r="B693" s="26"/>
      <c r="C693" s="30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</row>
    <row r="694" spans="1:38">
      <c r="A694" s="26"/>
      <c r="B694" s="26"/>
      <c r="C694" s="30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</row>
    <row r="695" spans="1:38">
      <c r="A695" s="26"/>
      <c r="B695" s="26"/>
      <c r="C695" s="30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</row>
    <row r="696" spans="1:38">
      <c r="A696" s="26"/>
      <c r="B696" s="26"/>
      <c r="C696" s="30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</row>
    <row r="697" spans="1:38">
      <c r="A697" s="26"/>
      <c r="B697" s="26"/>
      <c r="C697" s="30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</row>
    <row r="698" spans="1:38">
      <c r="A698" s="26"/>
      <c r="B698" s="26"/>
      <c r="C698" s="30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</row>
    <row r="699" spans="1:38">
      <c r="A699" s="26"/>
      <c r="B699" s="26"/>
      <c r="C699" s="30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</row>
    <row r="700" spans="1:38">
      <c r="A700" s="26"/>
      <c r="B700" s="26"/>
      <c r="C700" s="30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</row>
    <row r="701" spans="1:38">
      <c r="A701" s="26"/>
      <c r="B701" s="26"/>
      <c r="C701" s="30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</row>
    <row r="702" spans="1:38">
      <c r="A702" s="26"/>
      <c r="B702" s="26"/>
      <c r="C702" s="30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</row>
    <row r="703" spans="1:38">
      <c r="A703" s="26"/>
      <c r="B703" s="26"/>
      <c r="C703" s="30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</row>
    <row r="704" spans="1:38">
      <c r="A704" s="26"/>
      <c r="B704" s="26"/>
      <c r="C704" s="30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</row>
    <row r="705" spans="1:38">
      <c r="A705" s="26"/>
      <c r="B705" s="26"/>
      <c r="C705" s="30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</row>
    <row r="706" spans="1:38">
      <c r="A706" s="26"/>
      <c r="B706" s="26"/>
      <c r="C706" s="30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</row>
    <row r="707" spans="1:38">
      <c r="A707" s="26"/>
      <c r="B707" s="26"/>
      <c r="C707" s="30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</row>
    <row r="708" spans="1:38">
      <c r="A708" s="26"/>
      <c r="B708" s="26"/>
      <c r="C708" s="30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</row>
    <row r="709" spans="1:38">
      <c r="A709" s="26"/>
      <c r="B709" s="26"/>
      <c r="C709" s="30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</row>
    <row r="710" spans="1:38">
      <c r="A710" s="26"/>
      <c r="B710" s="26"/>
      <c r="C710" s="30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</row>
    <row r="711" spans="1:38">
      <c r="A711" s="26"/>
      <c r="B711" s="26"/>
      <c r="C711" s="30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</row>
    <row r="712" spans="1:38">
      <c r="A712" s="26"/>
      <c r="B712" s="26"/>
      <c r="C712" s="30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</row>
    <row r="713" spans="1:38">
      <c r="A713" s="26"/>
      <c r="B713" s="26"/>
      <c r="C713" s="30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</row>
    <row r="714" spans="1:38">
      <c r="A714" s="26"/>
      <c r="B714" s="26"/>
      <c r="C714" s="30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</row>
    <row r="715" spans="1:38">
      <c r="A715" s="26"/>
      <c r="B715" s="26"/>
      <c r="C715" s="30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</row>
    <row r="716" spans="1:38">
      <c r="A716" s="26"/>
      <c r="B716" s="26"/>
      <c r="C716" s="30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</row>
    <row r="717" spans="1:38">
      <c r="A717" s="26"/>
      <c r="B717" s="26"/>
      <c r="C717" s="30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</row>
    <row r="718" spans="1:38">
      <c r="A718" s="26"/>
      <c r="B718" s="26"/>
      <c r="C718" s="30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</row>
    <row r="719" spans="1:38">
      <c r="A719" s="26"/>
      <c r="B719" s="26"/>
      <c r="C719" s="30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</row>
    <row r="720" spans="1:38">
      <c r="A720" s="26"/>
      <c r="B720" s="26"/>
      <c r="C720" s="30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</row>
    <row r="721" spans="1:38">
      <c r="A721" s="26"/>
      <c r="B721" s="26"/>
      <c r="C721" s="30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</row>
    <row r="722" spans="1:38">
      <c r="A722" s="26"/>
      <c r="B722" s="26"/>
      <c r="C722" s="30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</row>
    <row r="723" spans="1:38">
      <c r="A723" s="26"/>
      <c r="B723" s="26"/>
      <c r="C723" s="30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</row>
    <row r="724" spans="1:38">
      <c r="A724" s="26"/>
      <c r="B724" s="26"/>
      <c r="C724" s="30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</row>
    <row r="725" spans="1:38">
      <c r="A725" s="26"/>
      <c r="B725" s="26"/>
      <c r="C725" s="30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</row>
    <row r="726" spans="1:38">
      <c r="A726" s="26"/>
      <c r="B726" s="26"/>
      <c r="C726" s="30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</row>
    <row r="727" spans="1:38">
      <c r="A727" s="26"/>
      <c r="B727" s="26"/>
      <c r="C727" s="30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</row>
    <row r="728" spans="1:38">
      <c r="A728" s="26"/>
      <c r="B728" s="26"/>
      <c r="C728" s="30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</row>
    <row r="729" spans="1:38">
      <c r="A729" s="26"/>
      <c r="B729" s="26"/>
      <c r="C729" s="30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</row>
    <row r="730" spans="1:38">
      <c r="A730" s="26"/>
      <c r="B730" s="26"/>
      <c r="C730" s="30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</row>
    <row r="731" spans="1:38">
      <c r="A731" s="26"/>
      <c r="B731" s="26"/>
      <c r="C731" s="30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</row>
    <row r="732" spans="1:38">
      <c r="A732" s="26"/>
      <c r="B732" s="26"/>
      <c r="C732" s="30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</row>
    <row r="733" spans="1:38">
      <c r="A733" s="26"/>
      <c r="B733" s="26"/>
      <c r="C733" s="30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</row>
    <row r="734" spans="1:38">
      <c r="A734" s="26"/>
      <c r="B734" s="26"/>
      <c r="C734" s="30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</row>
    <row r="735" spans="1:38">
      <c r="A735" s="26"/>
      <c r="B735" s="26"/>
      <c r="C735" s="30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</row>
    <row r="736" spans="1:38">
      <c r="A736" s="26"/>
      <c r="B736" s="26"/>
      <c r="C736" s="30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</row>
    <row r="737" spans="1:38">
      <c r="A737" s="26"/>
      <c r="B737" s="26"/>
      <c r="C737" s="30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</row>
    <row r="738" spans="1:38">
      <c r="A738" s="26"/>
      <c r="B738" s="26"/>
      <c r="C738" s="30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</row>
    <row r="739" spans="1:38">
      <c r="A739" s="26"/>
      <c r="B739" s="26"/>
      <c r="C739" s="30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</row>
    <row r="740" spans="1:38">
      <c r="A740" s="26"/>
      <c r="B740" s="26"/>
      <c r="C740" s="30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</row>
    <row r="741" spans="1:38">
      <c r="A741" s="26"/>
      <c r="B741" s="26"/>
      <c r="C741" s="30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</row>
    <row r="742" spans="1:38">
      <c r="A742" s="26"/>
      <c r="B742" s="26"/>
      <c r="C742" s="30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</row>
    <row r="743" spans="1:38">
      <c r="A743" s="26"/>
      <c r="B743" s="26"/>
      <c r="C743" s="30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</row>
    <row r="744" spans="1:38">
      <c r="A744" s="26"/>
      <c r="B744" s="26"/>
      <c r="C744" s="30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</row>
    <row r="745" spans="1:38">
      <c r="A745" s="26"/>
      <c r="B745" s="26"/>
      <c r="C745" s="30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</row>
    <row r="746" spans="1:38">
      <c r="A746" s="26"/>
      <c r="B746" s="26"/>
      <c r="C746" s="30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</row>
    <row r="747" spans="1:38">
      <c r="A747" s="26"/>
      <c r="B747" s="26"/>
      <c r="C747" s="30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</row>
    <row r="748" spans="1:38">
      <c r="A748" s="26"/>
      <c r="B748" s="26"/>
      <c r="C748" s="30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</row>
    <row r="749" spans="1:38">
      <c r="A749" s="26"/>
      <c r="B749" s="26"/>
      <c r="C749" s="30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</row>
    <row r="750" spans="1:38">
      <c r="A750" s="26"/>
      <c r="B750" s="26"/>
      <c r="C750" s="30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</row>
    <row r="751" spans="1:38">
      <c r="A751" s="26"/>
      <c r="B751" s="26"/>
      <c r="C751" s="30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</row>
    <row r="752" spans="1:38">
      <c r="A752" s="26"/>
      <c r="B752" s="26"/>
      <c r="C752" s="30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</row>
    <row r="753" spans="1:38">
      <c r="A753" s="26"/>
      <c r="B753" s="26"/>
      <c r="C753" s="30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</row>
    <row r="754" spans="1:38">
      <c r="A754" s="26"/>
      <c r="B754" s="26"/>
      <c r="C754" s="30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</row>
    <row r="755" spans="1:38">
      <c r="A755" s="26"/>
      <c r="B755" s="26"/>
      <c r="C755" s="30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</row>
    <row r="756" spans="1:38">
      <c r="A756" s="26"/>
      <c r="B756" s="26"/>
      <c r="C756" s="30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</row>
    <row r="757" spans="1:38">
      <c r="A757" s="26"/>
      <c r="B757" s="26"/>
      <c r="C757" s="30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</row>
    <row r="758" spans="1:38">
      <c r="A758" s="26"/>
      <c r="B758" s="26"/>
      <c r="C758" s="30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</row>
    <row r="759" spans="1:38">
      <c r="A759" s="26"/>
      <c r="B759" s="26"/>
      <c r="C759" s="30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</row>
    <row r="760" spans="1:38">
      <c r="A760" s="26"/>
      <c r="B760" s="26"/>
      <c r="C760" s="30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</row>
    <row r="761" spans="1:38">
      <c r="A761" s="26"/>
      <c r="B761" s="26"/>
      <c r="C761" s="30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</row>
    <row r="762" spans="1:38">
      <c r="A762" s="26"/>
      <c r="B762" s="26"/>
      <c r="C762" s="30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</row>
    <row r="763" spans="1:38">
      <c r="A763" s="26"/>
      <c r="B763" s="26"/>
      <c r="C763" s="30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</row>
    <row r="764" spans="1:38">
      <c r="A764" s="26"/>
      <c r="B764" s="26"/>
      <c r="C764" s="30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</row>
    <row r="765" spans="1:38">
      <c r="A765" s="26"/>
      <c r="B765" s="26"/>
      <c r="C765" s="30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</row>
    <row r="766" spans="1:38">
      <c r="A766" s="26"/>
      <c r="B766" s="26"/>
      <c r="C766" s="30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</row>
    <row r="767" spans="1:38">
      <c r="A767" s="26"/>
      <c r="B767" s="26"/>
      <c r="C767" s="30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</row>
    <row r="768" spans="1:38">
      <c r="A768" s="26"/>
      <c r="B768" s="26"/>
      <c r="C768" s="30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</row>
    <row r="769" spans="1:38">
      <c r="A769" s="26"/>
      <c r="B769" s="26"/>
      <c r="C769" s="30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</row>
    <row r="770" spans="1:38">
      <c r="A770" s="26"/>
      <c r="B770" s="26"/>
      <c r="C770" s="30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</row>
    <row r="771" spans="1:38">
      <c r="A771" s="26"/>
      <c r="B771" s="26"/>
      <c r="C771" s="30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</row>
    <row r="772" spans="1:38">
      <c r="A772" s="26"/>
      <c r="B772" s="26"/>
      <c r="C772" s="30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</row>
    <row r="773" spans="1:38">
      <c r="A773" s="26"/>
      <c r="B773" s="26"/>
      <c r="C773" s="30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</row>
    <row r="774" spans="1:38">
      <c r="A774" s="26"/>
      <c r="B774" s="26"/>
      <c r="C774" s="30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</row>
    <row r="775" spans="1:38">
      <c r="A775" s="26"/>
      <c r="B775" s="26"/>
      <c r="C775" s="30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</row>
    <row r="776" spans="1:38">
      <c r="A776" s="26"/>
      <c r="B776" s="26"/>
      <c r="C776" s="30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</row>
    <row r="777" spans="1:38">
      <c r="A777" s="26"/>
      <c r="B777" s="26"/>
      <c r="C777" s="30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</row>
    <row r="778" spans="1:38">
      <c r="A778" s="26"/>
      <c r="B778" s="26"/>
      <c r="C778" s="30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</row>
    <row r="779" spans="1:38">
      <c r="A779" s="26"/>
      <c r="B779" s="26"/>
      <c r="C779" s="30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</row>
    <row r="780" spans="1:38">
      <c r="A780" s="26"/>
      <c r="B780" s="26"/>
      <c r="C780" s="30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</row>
    <row r="781" spans="1:38">
      <c r="A781" s="26"/>
      <c r="B781" s="26"/>
      <c r="C781" s="30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</row>
    <row r="782" spans="1:38">
      <c r="A782" s="26"/>
      <c r="B782" s="26"/>
      <c r="C782" s="30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</row>
    <row r="783" spans="1:38">
      <c r="A783" s="26"/>
      <c r="B783" s="26"/>
      <c r="C783" s="30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</row>
    <row r="784" spans="1:38">
      <c r="A784" s="26"/>
      <c r="B784" s="26"/>
      <c r="C784" s="30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</row>
    <row r="785" spans="1:38">
      <c r="A785" s="26"/>
      <c r="B785" s="26"/>
      <c r="C785" s="30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</row>
    <row r="786" spans="1:38">
      <c r="A786" s="26"/>
      <c r="B786" s="26"/>
      <c r="C786" s="30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</row>
    <row r="787" spans="1:38">
      <c r="A787" s="26"/>
      <c r="B787" s="26"/>
      <c r="C787" s="30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</row>
    <row r="788" spans="1:38">
      <c r="A788" s="26"/>
      <c r="B788" s="26"/>
      <c r="C788" s="30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</row>
    <row r="789" spans="1:38">
      <c r="A789" s="26"/>
      <c r="B789" s="26"/>
      <c r="C789" s="30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</row>
    <row r="790" spans="1:38">
      <c r="A790" s="26"/>
      <c r="B790" s="26"/>
      <c r="C790" s="30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</row>
    <row r="791" spans="1:38">
      <c r="A791" s="26"/>
      <c r="B791" s="26"/>
      <c r="C791" s="30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</row>
    <row r="792" spans="1:38">
      <c r="A792" s="26"/>
      <c r="B792" s="26"/>
      <c r="C792" s="30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</row>
    <row r="793" spans="1:38">
      <c r="A793" s="26"/>
      <c r="B793" s="26"/>
      <c r="C793" s="30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</row>
    <row r="794" spans="1:38">
      <c r="A794" s="26"/>
      <c r="B794" s="26"/>
      <c r="C794" s="30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</row>
    <row r="795" spans="1:38">
      <c r="A795" s="26"/>
      <c r="B795" s="26"/>
      <c r="C795" s="30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</row>
    <row r="796" spans="1:38">
      <c r="A796" s="26"/>
      <c r="B796" s="26"/>
      <c r="C796" s="30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</row>
    <row r="797" spans="1:38">
      <c r="A797" s="26"/>
      <c r="B797" s="26"/>
      <c r="C797" s="30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</row>
    <row r="798" spans="1:38">
      <c r="A798" s="26"/>
      <c r="B798" s="26"/>
      <c r="C798" s="30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</row>
    <row r="799" spans="1:38">
      <c r="A799" s="26"/>
      <c r="B799" s="26"/>
      <c r="C799" s="30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</row>
    <row r="800" spans="1:38">
      <c r="A800" s="26"/>
      <c r="B800" s="26"/>
      <c r="C800" s="30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</row>
    <row r="801" spans="1:38">
      <c r="A801" s="26"/>
      <c r="B801" s="26"/>
      <c r="C801" s="30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</row>
    <row r="802" spans="1:38">
      <c r="A802" s="26"/>
      <c r="B802" s="26"/>
      <c r="C802" s="30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</row>
    <row r="803" spans="1:38">
      <c r="A803" s="26"/>
      <c r="B803" s="26"/>
      <c r="C803" s="30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</row>
    <row r="804" spans="1:38">
      <c r="A804" s="26"/>
      <c r="B804" s="26"/>
      <c r="C804" s="30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</row>
    <row r="805" spans="1:38">
      <c r="A805" s="26"/>
      <c r="B805" s="26"/>
      <c r="C805" s="30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</row>
    <row r="806" spans="1:38">
      <c r="A806" s="26"/>
      <c r="B806" s="26"/>
      <c r="C806" s="30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</row>
    <row r="807" spans="1:38">
      <c r="A807" s="26"/>
      <c r="B807" s="26"/>
      <c r="C807" s="30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</row>
    <row r="808" spans="1:38">
      <c r="A808" s="26"/>
      <c r="B808" s="26"/>
      <c r="C808" s="30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</row>
    <row r="809" spans="1:38">
      <c r="A809" s="26"/>
      <c r="B809" s="26"/>
      <c r="C809" s="30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</row>
    <row r="810" spans="1:38">
      <c r="A810" s="26"/>
      <c r="B810" s="26"/>
      <c r="C810" s="30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</row>
    <row r="811" spans="1:38">
      <c r="A811" s="26"/>
      <c r="B811" s="26"/>
      <c r="C811" s="30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</row>
    <row r="812" spans="1:38">
      <c r="A812" s="26"/>
      <c r="B812" s="26"/>
      <c r="C812" s="30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</row>
    <row r="813" spans="1:38">
      <c r="A813" s="26"/>
      <c r="B813" s="26"/>
      <c r="C813" s="30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</row>
    <row r="814" spans="1:38">
      <c r="A814" s="26"/>
      <c r="B814" s="26"/>
      <c r="C814" s="30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</row>
    <row r="815" spans="1:38">
      <c r="A815" s="26"/>
      <c r="B815" s="26"/>
      <c r="C815" s="30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</row>
    <row r="816" spans="1:38">
      <c r="A816" s="26"/>
      <c r="B816" s="26"/>
      <c r="C816" s="30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</row>
    <row r="817" spans="1:38">
      <c r="A817" s="26"/>
      <c r="B817" s="26"/>
      <c r="C817" s="30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</row>
    <row r="818" spans="1:38">
      <c r="A818" s="26"/>
      <c r="B818" s="26"/>
      <c r="C818" s="30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</row>
    <row r="819" spans="1:38">
      <c r="A819" s="26"/>
      <c r="B819" s="26"/>
      <c r="C819" s="30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</row>
    <row r="820" spans="1:38">
      <c r="A820" s="26"/>
      <c r="B820" s="26"/>
      <c r="C820" s="30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</row>
    <row r="821" spans="1:38">
      <c r="A821" s="26"/>
      <c r="B821" s="26"/>
      <c r="C821" s="30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</row>
    <row r="822" spans="1:38">
      <c r="A822" s="26"/>
      <c r="B822" s="26"/>
      <c r="C822" s="30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</row>
    <row r="823" spans="1:38">
      <c r="A823" s="26"/>
      <c r="B823" s="26"/>
      <c r="C823" s="30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</row>
    <row r="824" spans="1:38">
      <c r="A824" s="26"/>
      <c r="B824" s="26"/>
      <c r="C824" s="30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</row>
    <row r="825" spans="1:38">
      <c r="A825" s="26"/>
      <c r="B825" s="26"/>
      <c r="C825" s="30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</row>
    <row r="826" spans="1:38">
      <c r="A826" s="26"/>
      <c r="B826" s="26"/>
      <c r="C826" s="30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</row>
    <row r="827" spans="1:38">
      <c r="A827" s="26"/>
      <c r="B827" s="26"/>
      <c r="C827" s="30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</row>
    <row r="828" spans="1:38">
      <c r="A828" s="26"/>
      <c r="B828" s="26"/>
      <c r="C828" s="30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</row>
    <row r="829" spans="1:38">
      <c r="A829" s="26"/>
      <c r="B829" s="26"/>
      <c r="C829" s="30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</row>
    <row r="830" spans="1:38">
      <c r="A830" s="26"/>
      <c r="B830" s="26"/>
      <c r="C830" s="30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</row>
    <row r="831" spans="1:38">
      <c r="A831" s="26"/>
      <c r="B831" s="26"/>
      <c r="C831" s="30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</row>
    <row r="832" spans="1:38">
      <c r="A832" s="26"/>
      <c r="B832" s="26"/>
      <c r="C832" s="30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</row>
    <row r="833" spans="1:38">
      <c r="A833" s="26"/>
      <c r="B833" s="26"/>
      <c r="C833" s="30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</row>
    <row r="834" spans="1:38">
      <c r="A834" s="26"/>
      <c r="B834" s="26"/>
      <c r="C834" s="30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</row>
    <row r="835" spans="1:38">
      <c r="A835" s="26"/>
      <c r="B835" s="26"/>
      <c r="C835" s="30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</row>
    <row r="836" spans="1:38">
      <c r="A836" s="26"/>
      <c r="B836" s="26"/>
      <c r="C836" s="30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</row>
    <row r="837" spans="1:38">
      <c r="A837" s="26"/>
      <c r="B837" s="26"/>
      <c r="C837" s="30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</row>
    <row r="838" spans="1:38">
      <c r="A838" s="26"/>
      <c r="B838" s="26"/>
      <c r="C838" s="30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</row>
    <row r="839" spans="1:38">
      <c r="A839" s="26"/>
      <c r="B839" s="26"/>
      <c r="C839" s="30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</row>
    <row r="840" spans="1:38">
      <c r="A840" s="26"/>
      <c r="B840" s="26"/>
      <c r="C840" s="30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</row>
    <row r="841" spans="1:38">
      <c r="A841" s="26"/>
      <c r="B841" s="26"/>
      <c r="C841" s="30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</row>
    <row r="842" spans="1:38">
      <c r="A842" s="26"/>
      <c r="B842" s="26"/>
      <c r="C842" s="30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</row>
    <row r="843" spans="1:38">
      <c r="A843" s="26"/>
      <c r="B843" s="26"/>
      <c r="C843" s="30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</row>
    <row r="844" spans="1:38">
      <c r="A844" s="26"/>
      <c r="B844" s="26"/>
      <c r="C844" s="30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</row>
    <row r="845" spans="1:38">
      <c r="A845" s="26"/>
      <c r="B845" s="26"/>
      <c r="C845" s="30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</row>
    <row r="846" spans="1:38">
      <c r="A846" s="26"/>
      <c r="B846" s="26"/>
      <c r="C846" s="30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</row>
    <row r="847" spans="1:38">
      <c r="A847" s="26"/>
      <c r="B847" s="26"/>
      <c r="C847" s="30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</row>
    <row r="848" spans="1:38">
      <c r="A848" s="26"/>
      <c r="B848" s="26"/>
      <c r="C848" s="30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</row>
    <row r="849" spans="1:38">
      <c r="A849" s="26"/>
      <c r="B849" s="26"/>
      <c r="C849" s="30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</row>
    <row r="850" spans="1:38">
      <c r="A850" s="26"/>
      <c r="B850" s="26"/>
      <c r="C850" s="30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</row>
    <row r="851" spans="1:38">
      <c r="A851" s="26"/>
      <c r="B851" s="26"/>
      <c r="C851" s="30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</row>
    <row r="852" spans="1:38">
      <c r="A852" s="26"/>
      <c r="B852" s="26"/>
      <c r="C852" s="30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</row>
    <row r="853" spans="1:38">
      <c r="A853" s="26"/>
      <c r="B853" s="26"/>
      <c r="C853" s="30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</row>
    <row r="854" spans="1:38">
      <c r="A854" s="26"/>
      <c r="B854" s="26"/>
      <c r="C854" s="30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</row>
    <row r="855" spans="1:38">
      <c r="A855" s="26"/>
      <c r="B855" s="26"/>
      <c r="C855" s="30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</row>
    <row r="856" spans="1:38">
      <c r="A856" s="26"/>
      <c r="B856" s="26"/>
      <c r="C856" s="30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</row>
    <row r="857" spans="1:38">
      <c r="A857" s="26"/>
      <c r="B857" s="26"/>
      <c r="C857" s="30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</row>
    <row r="858" spans="1:38">
      <c r="A858" s="26"/>
      <c r="B858" s="26"/>
      <c r="C858" s="30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</row>
    <row r="859" spans="1:38">
      <c r="A859" s="26"/>
      <c r="B859" s="26"/>
      <c r="C859" s="30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</row>
    <row r="860" spans="1:38">
      <c r="A860" s="26"/>
      <c r="B860" s="26"/>
      <c r="C860" s="30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</row>
    <row r="861" spans="1:38">
      <c r="A861" s="26"/>
      <c r="B861" s="26"/>
      <c r="C861" s="30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</row>
    <row r="862" spans="1:38">
      <c r="A862" s="26"/>
      <c r="B862" s="26"/>
      <c r="C862" s="30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</row>
    <row r="863" spans="1:38">
      <c r="A863" s="26"/>
      <c r="B863" s="26"/>
      <c r="C863" s="30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</row>
    <row r="864" spans="1:38">
      <c r="A864" s="26"/>
      <c r="B864" s="26"/>
      <c r="C864" s="30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</row>
    <row r="865" spans="1:38">
      <c r="A865" s="26"/>
      <c r="B865" s="26"/>
      <c r="C865" s="30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</row>
    <row r="866" spans="1:38">
      <c r="A866" s="26"/>
      <c r="B866" s="26"/>
      <c r="C866" s="30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</row>
    <row r="867" spans="1:38">
      <c r="A867" s="26"/>
      <c r="B867" s="26"/>
      <c r="C867" s="30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</row>
    <row r="868" spans="1:38">
      <c r="A868" s="26"/>
      <c r="B868" s="26"/>
      <c r="C868" s="30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</row>
    <row r="869" spans="1:38">
      <c r="A869" s="26"/>
      <c r="B869" s="26"/>
      <c r="C869" s="30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</row>
    <row r="870" spans="1:38">
      <c r="A870" s="26"/>
      <c r="B870" s="26"/>
      <c r="C870" s="30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</row>
    <row r="871" spans="1:38">
      <c r="A871" s="26"/>
      <c r="B871" s="26"/>
      <c r="C871" s="30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</row>
    <row r="872" spans="1:38">
      <c r="A872" s="26"/>
      <c r="B872" s="26"/>
      <c r="C872" s="30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</row>
    <row r="873" spans="1:38">
      <c r="A873" s="26"/>
      <c r="B873" s="26"/>
      <c r="C873" s="30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</row>
    <row r="874" spans="1:38">
      <c r="A874" s="26"/>
      <c r="B874" s="26"/>
      <c r="C874" s="30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</row>
    <row r="875" spans="1:38">
      <c r="A875" s="26"/>
      <c r="B875" s="26"/>
      <c r="C875" s="30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</row>
    <row r="876" spans="1:38">
      <c r="A876" s="26"/>
      <c r="B876" s="26"/>
      <c r="C876" s="30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</row>
    <row r="877" spans="1:38">
      <c r="A877" s="26"/>
      <c r="B877" s="26"/>
      <c r="C877" s="30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</row>
    <row r="878" spans="1:38">
      <c r="A878" s="26"/>
      <c r="B878" s="26"/>
      <c r="C878" s="30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</row>
    <row r="879" spans="1:38">
      <c r="A879" s="26"/>
      <c r="B879" s="26"/>
      <c r="C879" s="30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</row>
    <row r="880" spans="1:38">
      <c r="A880" s="26"/>
      <c r="B880" s="26"/>
      <c r="C880" s="30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</row>
    <row r="881" spans="1:38">
      <c r="A881" s="26"/>
      <c r="B881" s="26"/>
      <c r="C881" s="30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</row>
    <row r="882" spans="1:38">
      <c r="A882" s="26"/>
      <c r="B882" s="26"/>
      <c r="C882" s="30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</row>
    <row r="883" spans="1:38">
      <c r="A883" s="26"/>
      <c r="B883" s="26"/>
      <c r="C883" s="30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</row>
    <row r="884" spans="1:38">
      <c r="A884" s="26"/>
      <c r="B884" s="26"/>
      <c r="C884" s="30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</row>
    <row r="885" spans="1:38">
      <c r="A885" s="26"/>
      <c r="B885" s="26"/>
      <c r="C885" s="30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</row>
    <row r="886" spans="1:38">
      <c r="A886" s="26"/>
      <c r="B886" s="26"/>
      <c r="C886" s="30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</row>
    <row r="887" spans="1:38">
      <c r="A887" s="26"/>
      <c r="B887" s="26"/>
      <c r="C887" s="30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</row>
    <row r="888" spans="1:38">
      <c r="A888" s="26"/>
      <c r="B888" s="26"/>
      <c r="C888" s="30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</row>
    <row r="889" spans="1:38">
      <c r="A889" s="26"/>
      <c r="B889" s="26"/>
      <c r="C889" s="30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</row>
    <row r="890" spans="1:38">
      <c r="A890" s="26"/>
      <c r="B890" s="26"/>
      <c r="C890" s="30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</row>
    <row r="891" spans="1:38">
      <c r="A891" s="26"/>
      <c r="B891" s="26"/>
      <c r="C891" s="30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</row>
    <row r="892" spans="1:38">
      <c r="A892" s="26"/>
      <c r="B892" s="26"/>
      <c r="C892" s="30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</row>
    <row r="893" spans="1:38">
      <c r="A893" s="26"/>
      <c r="B893" s="26"/>
      <c r="C893" s="30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</row>
    <row r="894" spans="1:38">
      <c r="A894" s="26"/>
      <c r="B894" s="26"/>
      <c r="C894" s="30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</row>
    <row r="895" spans="1:38">
      <c r="A895" s="26"/>
      <c r="B895" s="26"/>
      <c r="C895" s="30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</row>
    <row r="896" spans="1:38">
      <c r="A896" s="26"/>
      <c r="B896" s="26"/>
      <c r="C896" s="30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</row>
    <row r="897" spans="1:38">
      <c r="A897" s="26"/>
      <c r="B897" s="26"/>
      <c r="C897" s="30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</row>
    <row r="898" spans="1:38">
      <c r="A898" s="26"/>
      <c r="B898" s="26"/>
      <c r="C898" s="30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</row>
    <row r="899" spans="1:38">
      <c r="A899" s="26"/>
      <c r="B899" s="26"/>
      <c r="C899" s="30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</row>
    <row r="900" spans="1:38">
      <c r="A900" s="26"/>
      <c r="B900" s="26"/>
      <c r="C900" s="30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</row>
    <row r="901" spans="1:38">
      <c r="A901" s="26"/>
      <c r="B901" s="26"/>
      <c r="C901" s="30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</row>
    <row r="902" spans="1:38">
      <c r="A902" s="26"/>
      <c r="B902" s="26"/>
      <c r="C902" s="30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</row>
    <row r="903" spans="1:38">
      <c r="A903" s="26"/>
      <c r="B903" s="26"/>
      <c r="C903" s="30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</row>
    <row r="904" spans="1:38">
      <c r="A904" s="26"/>
      <c r="B904" s="26"/>
      <c r="C904" s="30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</row>
    <row r="905" spans="1:38">
      <c r="A905" s="26"/>
      <c r="B905" s="26"/>
      <c r="C905" s="30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</row>
    <row r="906" spans="1:38">
      <c r="A906" s="26"/>
      <c r="B906" s="26"/>
      <c r="C906" s="30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</row>
    <row r="907" spans="1:38">
      <c r="A907" s="26"/>
      <c r="B907" s="26"/>
      <c r="C907" s="30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</row>
    <row r="908" spans="1:38">
      <c r="A908" s="26"/>
      <c r="B908" s="26"/>
      <c r="C908" s="30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</row>
    <row r="909" spans="1:38">
      <c r="A909" s="26"/>
      <c r="B909" s="26"/>
      <c r="C909" s="30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</row>
    <row r="910" spans="1:38">
      <c r="A910" s="26"/>
      <c r="B910" s="26"/>
      <c r="C910" s="30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</row>
    <row r="911" spans="1:38">
      <c r="A911" s="26"/>
      <c r="B911" s="26"/>
      <c r="C911" s="30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</row>
    <row r="912" spans="1:38">
      <c r="A912" s="26"/>
      <c r="B912" s="26"/>
      <c r="C912" s="30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</row>
    <row r="913" spans="1:38">
      <c r="A913" s="26"/>
      <c r="B913" s="26"/>
      <c r="C913" s="30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</row>
    <row r="914" spans="1:38">
      <c r="A914" s="26"/>
      <c r="B914" s="26"/>
      <c r="C914" s="30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</row>
    <row r="915" spans="1:38">
      <c r="A915" s="26"/>
      <c r="B915" s="26"/>
      <c r="C915" s="30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</row>
    <row r="916" spans="1:38">
      <c r="A916" s="26"/>
      <c r="B916" s="26"/>
      <c r="C916" s="30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</row>
    <row r="917" spans="1:38">
      <c r="A917" s="26"/>
      <c r="B917" s="26"/>
      <c r="C917" s="30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</row>
    <row r="918" spans="1:38">
      <c r="A918" s="26"/>
      <c r="B918" s="26"/>
      <c r="C918" s="30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</row>
    <row r="919" spans="1:38">
      <c r="A919" s="26"/>
      <c r="B919" s="26"/>
      <c r="C919" s="30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</row>
    <row r="920" spans="1:38">
      <c r="A920" s="26"/>
      <c r="B920" s="26"/>
      <c r="C920" s="30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</row>
    <row r="921" spans="1:38">
      <c r="A921" s="26"/>
      <c r="B921" s="26"/>
      <c r="C921" s="30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</row>
    <row r="922" spans="1:38">
      <c r="A922" s="26"/>
      <c r="B922" s="26"/>
      <c r="C922" s="30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</row>
    <row r="923" spans="1:38">
      <c r="A923" s="26"/>
      <c r="B923" s="26"/>
      <c r="C923" s="30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</row>
    <row r="924" spans="1:38">
      <c r="A924" s="26"/>
      <c r="B924" s="26"/>
      <c r="C924" s="30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</row>
    <row r="925" spans="1:38">
      <c r="A925" s="26"/>
      <c r="B925" s="26"/>
      <c r="C925" s="30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</row>
    <row r="926" spans="1:38">
      <c r="A926" s="26"/>
      <c r="B926" s="26"/>
      <c r="C926" s="30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</row>
    <row r="927" spans="1:38">
      <c r="A927" s="26"/>
      <c r="B927" s="26"/>
      <c r="C927" s="30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</row>
    <row r="928" spans="1:38">
      <c r="A928" s="26"/>
      <c r="B928" s="26"/>
      <c r="C928" s="30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</row>
    <row r="929" spans="1:38">
      <c r="A929" s="26"/>
      <c r="B929" s="26"/>
      <c r="C929" s="30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</row>
    <row r="930" spans="1:38">
      <c r="A930" s="26"/>
      <c r="B930" s="26"/>
      <c r="C930" s="30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</row>
    <row r="931" spans="1:38">
      <c r="A931" s="26"/>
      <c r="B931" s="26"/>
      <c r="C931" s="30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</row>
    <row r="932" spans="1:38">
      <c r="A932" s="26"/>
      <c r="B932" s="26"/>
      <c r="C932" s="30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</row>
    <row r="933" spans="1:38">
      <c r="A933" s="26"/>
      <c r="B933" s="26"/>
      <c r="C933" s="30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</row>
    <row r="934" spans="1:38">
      <c r="A934" s="26"/>
      <c r="B934" s="26"/>
      <c r="C934" s="30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</row>
    <row r="935" spans="1:38">
      <c r="A935" s="26"/>
      <c r="B935" s="26"/>
      <c r="C935" s="30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</row>
    <row r="936" spans="1:38">
      <c r="A936" s="26"/>
      <c r="B936" s="26"/>
      <c r="C936" s="30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</row>
    <row r="937" spans="1:38">
      <c r="A937" s="26"/>
      <c r="B937" s="26"/>
      <c r="C937" s="30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</row>
    <row r="938" spans="1:38">
      <c r="A938" s="26"/>
      <c r="B938" s="26"/>
      <c r="C938" s="30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</row>
    <row r="939" spans="1:38">
      <c r="A939" s="26"/>
      <c r="B939" s="26"/>
      <c r="C939" s="30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</row>
    <row r="940" spans="1:38">
      <c r="A940" s="26"/>
      <c r="B940" s="26"/>
      <c r="C940" s="30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</row>
    <row r="941" spans="1:38">
      <c r="A941" s="26"/>
      <c r="B941" s="26"/>
      <c r="C941" s="30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</row>
    <row r="942" spans="1:38">
      <c r="A942" s="26"/>
      <c r="B942" s="26"/>
      <c r="C942" s="30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</row>
    <row r="943" spans="1:38">
      <c r="A943" s="26"/>
      <c r="B943" s="26"/>
      <c r="C943" s="30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</row>
    <row r="944" spans="1:38">
      <c r="A944" s="26"/>
      <c r="B944" s="26"/>
      <c r="C944" s="30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</row>
    <row r="945" spans="1:38">
      <c r="A945" s="26"/>
      <c r="B945" s="26"/>
      <c r="C945" s="30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</row>
    <row r="946" spans="1:38">
      <c r="A946" s="26"/>
      <c r="B946" s="26"/>
      <c r="C946" s="30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</row>
    <row r="947" spans="1:38">
      <c r="A947" s="26"/>
      <c r="B947" s="26"/>
      <c r="C947" s="30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</row>
    <row r="948" spans="1:38">
      <c r="A948" s="26"/>
      <c r="B948" s="26"/>
      <c r="C948" s="30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</row>
    <row r="949" spans="1:38">
      <c r="A949" s="26"/>
      <c r="B949" s="26"/>
      <c r="C949" s="30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</row>
    <row r="950" spans="1:38">
      <c r="A950" s="26"/>
      <c r="B950" s="26"/>
      <c r="C950" s="30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</row>
    <row r="951" spans="1:38">
      <c r="A951" s="26"/>
      <c r="B951" s="26"/>
      <c r="C951" s="30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</row>
    <row r="952" spans="1:38">
      <c r="A952" s="26"/>
      <c r="B952" s="26"/>
      <c r="C952" s="30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</row>
    <row r="953" spans="1:38">
      <c r="A953" s="26"/>
      <c r="B953" s="26"/>
      <c r="C953" s="30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</row>
    <row r="954" spans="1:38">
      <c r="A954" s="26"/>
      <c r="B954" s="26"/>
      <c r="C954" s="30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</row>
    <row r="955" spans="1:38">
      <c r="A955" s="26"/>
      <c r="B955" s="26"/>
      <c r="C955" s="30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</row>
    <row r="956" spans="1:38">
      <c r="A956" s="26"/>
      <c r="B956" s="26"/>
      <c r="C956" s="30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</row>
    <row r="957" spans="1:38">
      <c r="A957" s="26"/>
      <c r="B957" s="26"/>
      <c r="C957" s="30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</row>
    <row r="958" spans="1:38">
      <c r="A958" s="26"/>
      <c r="B958" s="26"/>
      <c r="C958" s="30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</row>
    <row r="959" spans="1:38">
      <c r="A959" s="26"/>
      <c r="B959" s="26"/>
      <c r="C959" s="30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</row>
    <row r="960" spans="1:38">
      <c r="A960" s="26"/>
      <c r="B960" s="26"/>
      <c r="C960" s="30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</row>
    <row r="961" spans="1:38">
      <c r="A961" s="26"/>
      <c r="B961" s="26"/>
      <c r="C961" s="30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</row>
    <row r="962" spans="1:38">
      <c r="A962" s="26"/>
      <c r="B962" s="26"/>
      <c r="C962" s="30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</row>
    <row r="963" spans="1:38">
      <c r="A963" s="26"/>
      <c r="B963" s="26"/>
      <c r="C963" s="30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</row>
    <row r="964" spans="1:38">
      <c r="A964" s="26"/>
      <c r="B964" s="26"/>
      <c r="C964" s="30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</row>
    <row r="965" spans="1:38">
      <c r="A965" s="26"/>
      <c r="B965" s="26"/>
      <c r="C965" s="30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</row>
    <row r="966" spans="1:38">
      <c r="A966" s="26"/>
      <c r="B966" s="26"/>
      <c r="C966" s="30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</row>
    <row r="967" spans="1:38">
      <c r="A967" s="26"/>
      <c r="B967" s="26"/>
      <c r="C967" s="30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</row>
    <row r="968" spans="1:38">
      <c r="A968" s="26"/>
      <c r="B968" s="26"/>
      <c r="C968" s="30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</row>
    <row r="969" spans="1:38">
      <c r="A969" s="26"/>
      <c r="B969" s="26"/>
      <c r="C969" s="30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</row>
    <row r="970" spans="1:38">
      <c r="A970" s="26"/>
      <c r="B970" s="26"/>
      <c r="C970" s="30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</row>
    <row r="971" spans="1:38">
      <c r="A971" s="26"/>
      <c r="B971" s="26"/>
      <c r="C971" s="30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</row>
    <row r="972" spans="1:38">
      <c r="A972" s="26"/>
      <c r="B972" s="26"/>
      <c r="C972" s="30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</row>
    <row r="973" spans="1:38">
      <c r="A973" s="26"/>
      <c r="B973" s="26"/>
      <c r="C973" s="30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</row>
    <row r="974" spans="1:38">
      <c r="A974" s="26"/>
      <c r="B974" s="26"/>
      <c r="C974" s="30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</row>
    <row r="975" spans="1:38">
      <c r="A975" s="26"/>
      <c r="B975" s="26"/>
      <c r="C975" s="30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</row>
    <row r="976" spans="1:38">
      <c r="A976" s="26"/>
      <c r="B976" s="26"/>
      <c r="C976" s="30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</row>
    <row r="977" spans="1:38">
      <c r="A977" s="26"/>
      <c r="B977" s="26"/>
      <c r="C977" s="30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</row>
    <row r="978" spans="1:38">
      <c r="A978" s="26"/>
      <c r="B978" s="26"/>
      <c r="C978" s="30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</row>
    <row r="979" spans="1:38">
      <c r="A979" s="26"/>
      <c r="B979" s="26"/>
      <c r="C979" s="30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</row>
    <row r="980" spans="1:38">
      <c r="A980" s="26"/>
      <c r="B980" s="26"/>
      <c r="C980" s="30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</row>
    <row r="981" spans="1:38">
      <c r="A981" s="26"/>
      <c r="B981" s="26"/>
      <c r="C981" s="30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</row>
    <row r="982" spans="1:38">
      <c r="A982" s="26"/>
      <c r="B982" s="26"/>
      <c r="C982" s="30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</row>
    <row r="983" spans="1:38">
      <c r="A983" s="26"/>
      <c r="B983" s="26"/>
      <c r="C983" s="30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</row>
    <row r="984" spans="1:38">
      <c r="A984" s="26"/>
      <c r="B984" s="26"/>
      <c r="C984" s="30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</row>
    <row r="985" spans="1:38">
      <c r="A985" s="26"/>
      <c r="B985" s="26"/>
      <c r="C985" s="30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</row>
    <row r="986" spans="1:38">
      <c r="A986" s="26"/>
      <c r="B986" s="26"/>
      <c r="C986" s="30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</row>
    <row r="987" spans="1:38">
      <c r="A987" s="26"/>
      <c r="B987" s="26"/>
      <c r="C987" s="30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</row>
    <row r="988" spans="1:38">
      <c r="A988" s="26"/>
      <c r="B988" s="26"/>
      <c r="C988" s="30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</row>
    <row r="989" spans="1:38">
      <c r="A989" s="26"/>
      <c r="B989" s="26"/>
      <c r="C989" s="30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</row>
    <row r="990" spans="1:38">
      <c r="A990" s="26"/>
      <c r="B990" s="26"/>
      <c r="C990" s="30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</row>
    <row r="991" spans="1:38">
      <c r="A991" s="26"/>
      <c r="B991" s="26"/>
      <c r="C991" s="30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</row>
    <row r="992" spans="1:38">
      <c r="A992" s="26"/>
      <c r="B992" s="26"/>
      <c r="C992" s="30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</row>
    <row r="993" spans="1:38">
      <c r="A993" s="26"/>
      <c r="B993" s="26"/>
      <c r="C993" s="30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</row>
    <row r="994" spans="1:38">
      <c r="A994" s="26"/>
      <c r="B994" s="26"/>
      <c r="C994" s="30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</row>
    <row r="995" spans="1:38">
      <c r="A995" s="26"/>
      <c r="B995" s="26"/>
      <c r="C995" s="30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</row>
    <row r="996" spans="1:38">
      <c r="A996" s="26"/>
      <c r="B996" s="26"/>
      <c r="C996" s="30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</row>
    <row r="997" spans="1:38">
      <c r="A997" s="26"/>
      <c r="B997" s="26"/>
      <c r="C997" s="30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</row>
    <row r="998" spans="1:38">
      <c r="A998" s="26"/>
      <c r="B998" s="26"/>
      <c r="C998" s="30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</row>
    <row r="999" spans="1:38">
      <c r="A999" s="26"/>
      <c r="B999" s="26"/>
      <c r="C999" s="30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</row>
    <row r="1000" spans="1:38">
      <c r="A1000" s="26"/>
      <c r="B1000" s="26"/>
      <c r="C1000" s="30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</row>
    <row r="1001" spans="1:38">
      <c r="A1001" s="26"/>
      <c r="B1001" s="26"/>
      <c r="C1001" s="30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  <c r="AK1001" s="28"/>
      <c r="AL1001" s="28"/>
    </row>
    <row r="1002" spans="1:38">
      <c r="A1002" s="26"/>
      <c r="B1002" s="26"/>
      <c r="C1002" s="30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28"/>
      <c r="AK1002" s="28"/>
      <c r="AL1002" s="28"/>
    </row>
    <row r="1003" spans="1:38">
      <c r="A1003" s="26"/>
      <c r="B1003" s="26"/>
      <c r="C1003" s="30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  <c r="AK1003" s="28"/>
      <c r="AL1003" s="28"/>
    </row>
    <row r="1004" spans="1:38">
      <c r="A1004" s="26"/>
      <c r="B1004" s="26"/>
      <c r="C1004" s="30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</row>
    <row r="1005" spans="1:38">
      <c r="A1005" s="26"/>
      <c r="B1005" s="26"/>
      <c r="C1005" s="30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  <c r="AJ1005" s="28"/>
      <c r="AK1005" s="28"/>
      <c r="AL1005" s="28"/>
    </row>
  </sheetData>
  <mergeCells count="9">
    <mergeCell ref="D35:K35"/>
    <mergeCell ref="L35:S35"/>
    <mergeCell ref="A1:C2"/>
    <mergeCell ref="D1:T1"/>
    <mergeCell ref="V1:AL1"/>
    <mergeCell ref="D2:K2"/>
    <mergeCell ref="M2:T2"/>
    <mergeCell ref="V2:AC2"/>
    <mergeCell ref="AE2:AL2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11"/>
  <sheetViews>
    <sheetView zoomScale="50" zoomScaleNormal="50" workbookViewId="0">
      <selection activeCell="AD11" sqref="A11:AD15"/>
    </sheetView>
  </sheetViews>
  <sheetFormatPr defaultColWidth="15.140625" defaultRowHeight="15" customHeight="1"/>
  <cols>
    <col min="1" max="1" width="17.42578125" bestFit="1" customWidth="1"/>
    <col min="2" max="2" width="27.85546875" bestFit="1" customWidth="1"/>
    <col min="3" max="3" width="10.5703125" style="31" bestFit="1" customWidth="1"/>
    <col min="4" max="6" width="10.5703125" bestFit="1" customWidth="1"/>
    <col min="7" max="7" width="10" bestFit="1" customWidth="1"/>
    <col min="8" max="9" width="8.7109375" customWidth="1"/>
    <col min="10" max="10" width="11" bestFit="1" customWidth="1"/>
    <col min="11" max="11" width="12" bestFit="1" customWidth="1"/>
    <col min="12" max="12" width="12" customWidth="1"/>
    <col min="13" max="13" width="10.42578125" customWidth="1"/>
    <col min="14" max="14" width="8.42578125" customWidth="1"/>
    <col min="15" max="18" width="8.7109375" customWidth="1"/>
    <col min="19" max="19" width="10.140625" customWidth="1"/>
    <col min="20" max="20" width="12" bestFit="1" customWidth="1"/>
    <col min="21" max="21" width="12" customWidth="1"/>
    <col min="22" max="22" width="13.140625" bestFit="1" customWidth="1"/>
    <col min="23" max="23" width="11.42578125" bestFit="1" customWidth="1"/>
    <col min="24" max="24" width="8.7109375" customWidth="1"/>
    <col min="25" max="25" width="8" customWidth="1"/>
    <col min="26" max="27" width="8.7109375" customWidth="1"/>
    <col min="28" max="28" width="9.5703125" customWidth="1"/>
    <col min="29" max="29" width="12" bestFit="1" customWidth="1"/>
    <col min="30" max="30" width="12" customWidth="1"/>
    <col min="31" max="31" width="7.140625" customWidth="1"/>
    <col min="32" max="32" width="8.42578125" customWidth="1"/>
    <col min="33" max="36" width="8.7109375" customWidth="1"/>
    <col min="37" max="37" width="9.5703125" customWidth="1"/>
    <col min="38" max="38" width="12" bestFit="1" customWidth="1"/>
    <col min="39" max="42" width="12" customWidth="1"/>
    <col min="43" max="43" width="14.42578125" bestFit="1" customWidth="1"/>
    <col min="44" max="45" width="12" customWidth="1"/>
    <col min="46" max="46" width="14" bestFit="1" customWidth="1"/>
    <col min="47" max="47" width="14.42578125" bestFit="1" customWidth="1"/>
    <col min="48" max="51" width="12" customWidth="1"/>
  </cols>
  <sheetData>
    <row r="1" spans="1:71">
      <c r="A1" s="120"/>
      <c r="B1" s="120"/>
      <c r="C1" s="121"/>
      <c r="D1" s="124" t="s">
        <v>0</v>
      </c>
      <c r="E1" s="125"/>
      <c r="F1" s="125"/>
      <c r="G1" s="125"/>
      <c r="H1" s="125"/>
      <c r="I1" s="125"/>
      <c r="J1" s="125"/>
      <c r="K1" s="125"/>
      <c r="L1" s="120"/>
      <c r="M1" s="125"/>
      <c r="N1" s="125"/>
      <c r="O1" s="125"/>
      <c r="P1" s="125"/>
      <c r="Q1" s="125"/>
      <c r="R1" s="125"/>
      <c r="S1" s="125"/>
      <c r="T1" s="125"/>
      <c r="U1" s="81"/>
      <c r="V1" s="138" t="s">
        <v>1</v>
      </c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6"/>
    </row>
    <row r="2" spans="1:71">
      <c r="A2" s="122"/>
      <c r="B2" s="122"/>
      <c r="C2" s="123"/>
      <c r="D2" s="116" t="s">
        <v>2</v>
      </c>
      <c r="E2" s="117"/>
      <c r="F2" s="117"/>
      <c r="G2" s="117"/>
      <c r="H2" s="117"/>
      <c r="I2" s="117"/>
      <c r="J2" s="117"/>
      <c r="K2" s="117"/>
      <c r="L2" s="79"/>
      <c r="M2" s="139" t="s">
        <v>3</v>
      </c>
      <c r="N2" s="117"/>
      <c r="O2" s="117"/>
      <c r="P2" s="117"/>
      <c r="Q2" s="117"/>
      <c r="R2" s="117"/>
      <c r="S2" s="117"/>
      <c r="T2" s="119"/>
      <c r="U2" s="81"/>
      <c r="V2" s="127" t="s">
        <v>2</v>
      </c>
      <c r="W2" s="117"/>
      <c r="X2" s="117"/>
      <c r="Y2" s="117"/>
      <c r="Z2" s="117"/>
      <c r="AA2" s="117"/>
      <c r="AB2" s="117"/>
      <c r="AC2" s="118"/>
      <c r="AD2" s="79"/>
      <c r="AE2" s="128" t="s">
        <v>3</v>
      </c>
      <c r="AF2" s="117"/>
      <c r="AG2" s="117"/>
      <c r="AH2" s="117"/>
      <c r="AI2" s="117"/>
      <c r="AJ2" s="117"/>
      <c r="AK2" s="117"/>
      <c r="AL2" s="119"/>
      <c r="AQ2" s="107" t="s">
        <v>27</v>
      </c>
    </row>
    <row r="3" spans="1:71">
      <c r="A3" s="1" t="s">
        <v>4</v>
      </c>
      <c r="B3" s="1" t="s">
        <v>5</v>
      </c>
      <c r="C3" s="2" t="s">
        <v>6</v>
      </c>
      <c r="D3" s="3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76" t="s">
        <v>14</v>
      </c>
      <c r="L3" s="80"/>
      <c r="M3" s="77" t="s">
        <v>7</v>
      </c>
      <c r="N3" s="5" t="s">
        <v>8</v>
      </c>
      <c r="O3" s="5" t="s">
        <v>9</v>
      </c>
      <c r="P3" s="5" t="s">
        <v>10</v>
      </c>
      <c r="Q3" s="5" t="s">
        <v>11</v>
      </c>
      <c r="R3" s="5" t="s">
        <v>12</v>
      </c>
      <c r="S3" s="5" t="s">
        <v>13</v>
      </c>
      <c r="T3" s="6" t="s">
        <v>14</v>
      </c>
      <c r="U3" s="80"/>
      <c r="V3" s="7" t="s">
        <v>7</v>
      </c>
      <c r="W3" s="8" t="s">
        <v>8</v>
      </c>
      <c r="X3" s="8" t="s">
        <v>9</v>
      </c>
      <c r="Y3" s="8" t="s">
        <v>10</v>
      </c>
      <c r="Z3" s="8" t="s">
        <v>11</v>
      </c>
      <c r="AA3" s="8" t="s">
        <v>12</v>
      </c>
      <c r="AB3" s="8" t="s">
        <v>13</v>
      </c>
      <c r="AC3" s="8" t="s">
        <v>14</v>
      </c>
      <c r="AD3" s="80"/>
      <c r="AE3" s="9" t="s">
        <v>7</v>
      </c>
      <c r="AF3" s="9" t="s">
        <v>8</v>
      </c>
      <c r="AG3" s="9" t="s">
        <v>9</v>
      </c>
      <c r="AH3" s="9" t="s">
        <v>10</v>
      </c>
      <c r="AI3" s="9" t="s">
        <v>11</v>
      </c>
      <c r="AJ3" s="9" t="s">
        <v>12</v>
      </c>
      <c r="AK3" s="9" t="s">
        <v>13</v>
      </c>
      <c r="AL3" s="10" t="s">
        <v>14</v>
      </c>
      <c r="AQ3" s="62" t="s">
        <v>29</v>
      </c>
      <c r="AR3" s="62" t="s">
        <v>30</v>
      </c>
      <c r="AS3" s="62" t="s">
        <v>31</v>
      </c>
      <c r="AT3" s="62" t="s">
        <v>32</v>
      </c>
      <c r="AU3" s="62" t="s">
        <v>33</v>
      </c>
      <c r="AV3" s="62" t="s">
        <v>34</v>
      </c>
      <c r="AW3" s="108" t="s">
        <v>51</v>
      </c>
      <c r="AX3" s="109" t="s">
        <v>52</v>
      </c>
      <c r="AY3" s="109" t="s">
        <v>53</v>
      </c>
      <c r="AZ3" s="62" t="s">
        <v>35</v>
      </c>
      <c r="BA3" s="62" t="s">
        <v>36</v>
      </c>
      <c r="BB3" s="62" t="s">
        <v>37</v>
      </c>
      <c r="BC3" s="62" t="s">
        <v>38</v>
      </c>
      <c r="BD3" s="62" t="s">
        <v>39</v>
      </c>
      <c r="BE3" s="62" t="s">
        <v>40</v>
      </c>
      <c r="BF3" s="62" t="s">
        <v>41</v>
      </c>
      <c r="BG3" s="63" t="s">
        <v>42</v>
      </c>
      <c r="BH3" s="109" t="s">
        <v>54</v>
      </c>
      <c r="BI3" s="109" t="s">
        <v>55</v>
      </c>
      <c r="BJ3" s="109" t="s">
        <v>56</v>
      </c>
      <c r="BK3" s="109" t="s">
        <v>57</v>
      </c>
      <c r="BL3" s="62" t="s">
        <v>43</v>
      </c>
      <c r="BM3" s="62" t="s">
        <v>44</v>
      </c>
      <c r="BN3" s="62" t="s">
        <v>45</v>
      </c>
      <c r="BO3" s="62" t="s">
        <v>46</v>
      </c>
      <c r="BP3" s="62" t="s">
        <v>47</v>
      </c>
      <c r="BQ3" s="62" t="s">
        <v>48</v>
      </c>
      <c r="BR3" s="62" t="s">
        <v>49</v>
      </c>
      <c r="BS3" s="63" t="s">
        <v>50</v>
      </c>
    </row>
    <row r="4" spans="1:71">
      <c r="A4" s="11" t="s">
        <v>15</v>
      </c>
      <c r="B4" s="11" t="s">
        <v>16</v>
      </c>
      <c r="C4" s="29">
        <v>1</v>
      </c>
      <c r="D4" s="12">
        <v>8</v>
      </c>
      <c r="E4" s="13">
        <v>34</v>
      </c>
      <c r="F4" s="13">
        <v>49</v>
      </c>
      <c r="G4" s="13">
        <v>67</v>
      </c>
      <c r="H4" s="13">
        <v>34</v>
      </c>
      <c r="I4" s="13">
        <v>36</v>
      </c>
      <c r="J4" s="13" t="s">
        <v>17</v>
      </c>
      <c r="K4" s="13" t="s">
        <v>17</v>
      </c>
      <c r="L4" s="78">
        <f>SUM(D4:K4)</f>
        <v>228</v>
      </c>
      <c r="M4" s="14">
        <v>12</v>
      </c>
      <c r="N4" s="14">
        <v>14</v>
      </c>
      <c r="O4" s="14">
        <v>14</v>
      </c>
      <c r="P4" s="14">
        <v>12</v>
      </c>
      <c r="Q4" s="14">
        <v>22</v>
      </c>
      <c r="R4" s="14">
        <v>13</v>
      </c>
      <c r="S4" s="14" t="s">
        <v>17</v>
      </c>
      <c r="T4" s="15" t="s">
        <v>17</v>
      </c>
      <c r="U4" s="78">
        <f>SUM(M4:T4)</f>
        <v>87</v>
      </c>
      <c r="V4" s="16">
        <v>1</v>
      </c>
      <c r="W4" s="22">
        <v>0</v>
      </c>
      <c r="X4" s="17">
        <v>1</v>
      </c>
      <c r="Y4" s="17">
        <v>1</v>
      </c>
      <c r="Z4" s="17">
        <v>2</v>
      </c>
      <c r="AA4" s="17">
        <v>7</v>
      </c>
      <c r="AB4" s="17" t="s">
        <v>17</v>
      </c>
      <c r="AC4" s="17" t="s">
        <v>17</v>
      </c>
      <c r="AD4" s="78">
        <f t="shared" ref="AD4:AD9" si="0">SUM(V4:AC4)</f>
        <v>12</v>
      </c>
      <c r="AE4" s="18">
        <v>9</v>
      </c>
      <c r="AF4" s="18">
        <v>5</v>
      </c>
      <c r="AG4" s="18">
        <v>11</v>
      </c>
      <c r="AH4" s="18">
        <v>10</v>
      </c>
      <c r="AI4" s="18">
        <v>3</v>
      </c>
      <c r="AJ4" s="18">
        <v>7</v>
      </c>
      <c r="AK4" s="18" t="s">
        <v>17</v>
      </c>
      <c r="AL4" s="19" t="s">
        <v>17</v>
      </c>
      <c r="AM4" s="83">
        <f t="shared" ref="AM4:AM9" si="1">SUM(AE4:AL4)</f>
        <v>45</v>
      </c>
      <c r="AQ4">
        <v>47</v>
      </c>
      <c r="AR4">
        <v>71</v>
      </c>
      <c r="AS4">
        <v>59</v>
      </c>
      <c r="AT4">
        <v>75</v>
      </c>
      <c r="AU4">
        <v>59</v>
      </c>
      <c r="AV4">
        <v>50</v>
      </c>
      <c r="AZ4">
        <v>78</v>
      </c>
      <c r="BA4">
        <v>122</v>
      </c>
      <c r="BB4">
        <v>147</v>
      </c>
      <c r="BC4">
        <v>127</v>
      </c>
      <c r="BD4">
        <v>129</v>
      </c>
      <c r="BE4">
        <v>95</v>
      </c>
      <c r="BF4">
        <v>130</v>
      </c>
      <c r="BG4">
        <v>121</v>
      </c>
      <c r="BL4">
        <v>64</v>
      </c>
      <c r="BM4">
        <v>64</v>
      </c>
      <c r="BN4">
        <v>111</v>
      </c>
      <c r="BO4">
        <v>106</v>
      </c>
      <c r="BP4">
        <v>90</v>
      </c>
      <c r="BQ4">
        <v>87</v>
      </c>
      <c r="BR4">
        <v>100</v>
      </c>
      <c r="BS4">
        <v>52</v>
      </c>
    </row>
    <row r="5" spans="1:71">
      <c r="A5" s="11" t="s">
        <v>15</v>
      </c>
      <c r="B5" s="11" t="s">
        <v>16</v>
      </c>
      <c r="C5" s="29">
        <v>2</v>
      </c>
      <c r="D5" s="12">
        <v>13</v>
      </c>
      <c r="E5" s="13">
        <v>13</v>
      </c>
      <c r="F5" s="13">
        <v>12</v>
      </c>
      <c r="G5" s="13">
        <v>17</v>
      </c>
      <c r="H5" s="13">
        <v>18</v>
      </c>
      <c r="I5" s="13">
        <v>10</v>
      </c>
      <c r="J5" s="13" t="s">
        <v>17</v>
      </c>
      <c r="K5" s="13" t="s">
        <v>17</v>
      </c>
      <c r="L5" s="78">
        <f t="shared" ref="L5:L9" si="2">SUM(D5:K5)</f>
        <v>83</v>
      </c>
      <c r="M5" s="14">
        <v>9</v>
      </c>
      <c r="N5" s="14">
        <v>8</v>
      </c>
      <c r="O5" s="14">
        <v>6</v>
      </c>
      <c r="P5" s="14">
        <v>7</v>
      </c>
      <c r="Q5" s="14">
        <v>14</v>
      </c>
      <c r="R5" s="14">
        <v>10</v>
      </c>
      <c r="S5" s="14" t="s">
        <v>17</v>
      </c>
      <c r="T5" s="15" t="s">
        <v>17</v>
      </c>
      <c r="U5" s="78">
        <f t="shared" ref="U5:U9" si="3">SUM(M5:T5)</f>
        <v>54</v>
      </c>
      <c r="V5" s="16">
        <v>2</v>
      </c>
      <c r="W5" s="17">
        <v>3</v>
      </c>
      <c r="X5" s="17">
        <v>4</v>
      </c>
      <c r="Y5" s="17">
        <v>4</v>
      </c>
      <c r="Z5" s="17">
        <v>5</v>
      </c>
      <c r="AA5" s="17">
        <v>0</v>
      </c>
      <c r="AB5" s="17" t="s">
        <v>17</v>
      </c>
      <c r="AC5" s="17" t="s">
        <v>17</v>
      </c>
      <c r="AD5" s="78">
        <f t="shared" si="0"/>
        <v>18</v>
      </c>
      <c r="AE5" s="18">
        <v>3</v>
      </c>
      <c r="AF5" s="18">
        <v>2</v>
      </c>
      <c r="AG5" s="18">
        <v>0</v>
      </c>
      <c r="AH5" s="18">
        <v>5</v>
      </c>
      <c r="AI5" s="18">
        <v>8</v>
      </c>
      <c r="AJ5" s="18">
        <v>0</v>
      </c>
      <c r="AK5" s="18" t="s">
        <v>17</v>
      </c>
      <c r="AL5" s="19" t="s">
        <v>17</v>
      </c>
      <c r="AM5" s="78">
        <f t="shared" si="1"/>
        <v>18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47</v>
      </c>
      <c r="AX5">
        <v>50</v>
      </c>
      <c r="AY5">
        <v>57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95</v>
      </c>
      <c r="BI5">
        <v>70</v>
      </c>
      <c r="BJ5">
        <v>55</v>
      </c>
      <c r="BK5">
        <v>57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</row>
    <row r="6" spans="1:71">
      <c r="A6" s="11" t="s">
        <v>15</v>
      </c>
      <c r="B6" s="11" t="s">
        <v>16</v>
      </c>
      <c r="C6" s="29">
        <v>3</v>
      </c>
      <c r="D6" s="12">
        <v>18</v>
      </c>
      <c r="E6" s="13">
        <v>31</v>
      </c>
      <c r="F6" s="13">
        <v>14</v>
      </c>
      <c r="G6" s="13">
        <v>17</v>
      </c>
      <c r="H6" s="13">
        <v>16</v>
      </c>
      <c r="I6" s="13">
        <v>19</v>
      </c>
      <c r="J6" s="13" t="s">
        <v>17</v>
      </c>
      <c r="K6" s="13" t="s">
        <v>17</v>
      </c>
      <c r="L6" s="78">
        <f t="shared" si="2"/>
        <v>115</v>
      </c>
      <c r="M6" s="14">
        <v>29</v>
      </c>
      <c r="N6" s="14">
        <v>40</v>
      </c>
      <c r="O6" s="14">
        <v>45</v>
      </c>
      <c r="P6" s="14">
        <v>58</v>
      </c>
      <c r="Q6" s="14">
        <v>43</v>
      </c>
      <c r="R6" s="14">
        <v>31</v>
      </c>
      <c r="S6" s="20"/>
      <c r="T6" s="21"/>
      <c r="U6" s="78">
        <f t="shared" si="3"/>
        <v>246</v>
      </c>
      <c r="V6" s="16">
        <v>1</v>
      </c>
      <c r="W6" s="17">
        <v>1</v>
      </c>
      <c r="X6" s="17">
        <v>1</v>
      </c>
      <c r="Y6" s="17">
        <v>0</v>
      </c>
      <c r="Z6" s="17">
        <v>1</v>
      </c>
      <c r="AA6" s="17">
        <v>0</v>
      </c>
      <c r="AB6" s="22"/>
      <c r="AC6" s="22"/>
      <c r="AD6" s="78">
        <f t="shared" si="0"/>
        <v>4</v>
      </c>
      <c r="AE6" s="18">
        <v>3</v>
      </c>
      <c r="AF6" s="18">
        <v>2</v>
      </c>
      <c r="AG6" s="18">
        <v>2</v>
      </c>
      <c r="AH6" s="18">
        <v>8</v>
      </c>
      <c r="AI6" s="18">
        <v>3</v>
      </c>
      <c r="AJ6" s="18">
        <v>4</v>
      </c>
      <c r="AK6" s="23"/>
      <c r="AL6" s="24"/>
      <c r="AM6" s="78">
        <f t="shared" si="1"/>
        <v>22</v>
      </c>
    </row>
    <row r="7" spans="1:71">
      <c r="A7" s="11" t="s">
        <v>15</v>
      </c>
      <c r="B7" s="11" t="s">
        <v>16</v>
      </c>
      <c r="C7" s="29">
        <v>4</v>
      </c>
      <c r="D7" s="12">
        <v>1</v>
      </c>
      <c r="E7" s="13">
        <v>1</v>
      </c>
      <c r="F7" s="13">
        <v>1</v>
      </c>
      <c r="G7" s="13">
        <v>1</v>
      </c>
      <c r="H7" s="13">
        <v>5</v>
      </c>
      <c r="I7" s="13">
        <v>0</v>
      </c>
      <c r="J7" s="13" t="s">
        <v>17</v>
      </c>
      <c r="K7" s="13" t="s">
        <v>17</v>
      </c>
      <c r="L7" s="78">
        <f t="shared" si="2"/>
        <v>9</v>
      </c>
      <c r="M7" s="14">
        <v>3</v>
      </c>
      <c r="N7" s="14">
        <v>3</v>
      </c>
      <c r="O7" s="14">
        <v>2</v>
      </c>
      <c r="P7" s="14">
        <v>2</v>
      </c>
      <c r="Q7" s="14">
        <v>3</v>
      </c>
      <c r="R7" s="14">
        <v>2</v>
      </c>
      <c r="S7" s="14" t="s">
        <v>17</v>
      </c>
      <c r="T7" s="15" t="s">
        <v>17</v>
      </c>
      <c r="U7" s="78">
        <f t="shared" si="3"/>
        <v>15</v>
      </c>
      <c r="V7" s="16">
        <v>0</v>
      </c>
      <c r="W7" s="17">
        <v>0</v>
      </c>
      <c r="X7" s="17">
        <v>1</v>
      </c>
      <c r="Y7" s="17">
        <v>0</v>
      </c>
      <c r="Z7" s="17">
        <v>0</v>
      </c>
      <c r="AA7" s="17">
        <v>1</v>
      </c>
      <c r="AB7" s="17" t="s">
        <v>17</v>
      </c>
      <c r="AC7" s="17" t="s">
        <v>17</v>
      </c>
      <c r="AD7" s="78">
        <f t="shared" si="0"/>
        <v>2</v>
      </c>
      <c r="AE7" s="18">
        <v>0</v>
      </c>
      <c r="AF7" s="18">
        <v>1</v>
      </c>
      <c r="AG7" s="18">
        <v>0</v>
      </c>
      <c r="AH7" s="18">
        <v>0</v>
      </c>
      <c r="AI7" s="18">
        <v>0</v>
      </c>
      <c r="AJ7" s="18">
        <v>0</v>
      </c>
      <c r="AK7" s="18" t="s">
        <v>17</v>
      </c>
      <c r="AL7" s="19" t="s">
        <v>17</v>
      </c>
      <c r="AM7" s="78">
        <f t="shared" si="1"/>
        <v>1</v>
      </c>
      <c r="AQ7" s="107" t="s">
        <v>28</v>
      </c>
    </row>
    <row r="8" spans="1:71">
      <c r="A8" s="11" t="s">
        <v>15</v>
      </c>
      <c r="B8" s="11" t="s">
        <v>16</v>
      </c>
      <c r="C8" s="29">
        <v>5</v>
      </c>
      <c r="D8" s="12">
        <v>12</v>
      </c>
      <c r="E8" s="13">
        <v>15</v>
      </c>
      <c r="F8" s="13">
        <v>19</v>
      </c>
      <c r="G8" s="13">
        <v>23</v>
      </c>
      <c r="H8" s="13">
        <v>20</v>
      </c>
      <c r="I8" s="13">
        <v>14</v>
      </c>
      <c r="J8" s="13" t="s">
        <v>17</v>
      </c>
      <c r="K8" s="13" t="s">
        <v>17</v>
      </c>
      <c r="L8" s="78">
        <f t="shared" si="2"/>
        <v>103</v>
      </c>
      <c r="M8" s="14">
        <v>27</v>
      </c>
      <c r="N8" s="14">
        <v>40</v>
      </c>
      <c r="O8" s="14">
        <v>79</v>
      </c>
      <c r="P8" s="14">
        <v>65</v>
      </c>
      <c r="Q8" s="14">
        <v>54</v>
      </c>
      <c r="R8" s="14">
        <v>27</v>
      </c>
      <c r="S8" s="14" t="s">
        <v>17</v>
      </c>
      <c r="T8" s="15" t="s">
        <v>17</v>
      </c>
      <c r="U8" s="78">
        <f t="shared" si="3"/>
        <v>292</v>
      </c>
      <c r="V8" s="16">
        <v>0</v>
      </c>
      <c r="W8" s="17">
        <v>1</v>
      </c>
      <c r="X8" s="17">
        <v>3</v>
      </c>
      <c r="Y8" s="17">
        <v>0</v>
      </c>
      <c r="Z8" s="17">
        <v>1</v>
      </c>
      <c r="AA8" s="17">
        <v>0</v>
      </c>
      <c r="AB8" s="17" t="s">
        <v>17</v>
      </c>
      <c r="AC8" s="17" t="s">
        <v>17</v>
      </c>
      <c r="AD8" s="78">
        <f t="shared" si="0"/>
        <v>5</v>
      </c>
      <c r="AE8" s="18">
        <v>2</v>
      </c>
      <c r="AF8" s="18">
        <v>2</v>
      </c>
      <c r="AG8" s="18">
        <v>4</v>
      </c>
      <c r="AH8" s="18">
        <v>2</v>
      </c>
      <c r="AI8" s="18">
        <v>5</v>
      </c>
      <c r="AJ8" s="18">
        <v>4</v>
      </c>
      <c r="AK8" s="18" t="s">
        <v>17</v>
      </c>
      <c r="AL8" s="19" t="s">
        <v>17</v>
      </c>
      <c r="AM8" s="78">
        <f t="shared" si="1"/>
        <v>19</v>
      </c>
      <c r="AQ8" s="62" t="s">
        <v>29</v>
      </c>
      <c r="AR8" s="62" t="s">
        <v>30</v>
      </c>
      <c r="AS8" s="62" t="s">
        <v>31</v>
      </c>
      <c r="AT8" s="62" t="s">
        <v>32</v>
      </c>
      <c r="AU8" s="62" t="s">
        <v>33</v>
      </c>
      <c r="AV8" s="62" t="s">
        <v>34</v>
      </c>
      <c r="AW8" s="108" t="s">
        <v>51</v>
      </c>
      <c r="AX8" s="109" t="s">
        <v>52</v>
      </c>
      <c r="AY8" s="109" t="s">
        <v>53</v>
      </c>
      <c r="AZ8" s="62" t="s">
        <v>35</v>
      </c>
      <c r="BA8" s="62" t="s">
        <v>36</v>
      </c>
      <c r="BB8" s="62" t="s">
        <v>37</v>
      </c>
      <c r="BC8" s="62" t="s">
        <v>38</v>
      </c>
      <c r="BD8" s="62" t="s">
        <v>39</v>
      </c>
      <c r="BE8" s="62" t="s">
        <v>40</v>
      </c>
      <c r="BF8" s="62" t="s">
        <v>41</v>
      </c>
      <c r="BG8" s="63" t="s">
        <v>42</v>
      </c>
      <c r="BH8" s="109" t="s">
        <v>54</v>
      </c>
      <c r="BI8" s="109" t="s">
        <v>55</v>
      </c>
      <c r="BJ8" s="109" t="s">
        <v>56</v>
      </c>
      <c r="BK8" s="109" t="s">
        <v>57</v>
      </c>
      <c r="BL8" s="62" t="s">
        <v>43</v>
      </c>
      <c r="BM8" s="62" t="s">
        <v>44</v>
      </c>
      <c r="BN8" s="62" t="s">
        <v>45</v>
      </c>
      <c r="BO8" s="62" t="s">
        <v>46</v>
      </c>
      <c r="BP8" s="62" t="s">
        <v>47</v>
      </c>
      <c r="BQ8" s="62" t="s">
        <v>48</v>
      </c>
      <c r="BR8" s="62" t="s">
        <v>49</v>
      </c>
      <c r="BS8" s="63" t="s">
        <v>50</v>
      </c>
    </row>
    <row r="9" spans="1:71">
      <c r="A9" s="32" t="s">
        <v>15</v>
      </c>
      <c r="B9" s="11" t="s">
        <v>16</v>
      </c>
      <c r="C9" s="33">
        <v>6</v>
      </c>
      <c r="D9" s="34">
        <v>2</v>
      </c>
      <c r="E9" s="35">
        <v>4</v>
      </c>
      <c r="F9" s="35">
        <v>0</v>
      </c>
      <c r="G9" s="35">
        <v>1</v>
      </c>
      <c r="H9" s="35">
        <v>6</v>
      </c>
      <c r="I9" s="35">
        <v>4</v>
      </c>
      <c r="J9" s="36"/>
      <c r="K9" s="36"/>
      <c r="L9" s="82">
        <f t="shared" si="2"/>
        <v>17</v>
      </c>
      <c r="M9" s="37">
        <v>7</v>
      </c>
      <c r="N9" s="37">
        <v>8</v>
      </c>
      <c r="O9" s="37">
        <v>12</v>
      </c>
      <c r="P9" s="37">
        <v>12</v>
      </c>
      <c r="Q9" s="37">
        <v>15</v>
      </c>
      <c r="R9" s="37">
        <v>13</v>
      </c>
      <c r="S9" s="38"/>
      <c r="T9" s="39"/>
      <c r="U9" s="82">
        <f t="shared" si="3"/>
        <v>67</v>
      </c>
      <c r="V9" s="40">
        <v>1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2"/>
      <c r="AC9" s="42"/>
      <c r="AD9" s="82">
        <f t="shared" si="0"/>
        <v>1</v>
      </c>
      <c r="AE9" s="43">
        <v>0</v>
      </c>
      <c r="AF9" s="43">
        <v>1</v>
      </c>
      <c r="AG9" s="43">
        <v>0</v>
      </c>
      <c r="AH9" s="43">
        <v>0</v>
      </c>
      <c r="AI9" s="43">
        <v>1</v>
      </c>
      <c r="AJ9" s="43">
        <v>1</v>
      </c>
      <c r="AK9" s="43" t="s">
        <v>17</v>
      </c>
      <c r="AL9" s="44" t="s">
        <v>17</v>
      </c>
      <c r="AM9" s="82">
        <f t="shared" si="1"/>
        <v>3</v>
      </c>
      <c r="AQ9">
        <v>39</v>
      </c>
      <c r="AR9">
        <v>55</v>
      </c>
      <c r="AS9">
        <v>98</v>
      </c>
      <c r="AT9">
        <v>88</v>
      </c>
      <c r="AU9">
        <v>74</v>
      </c>
      <c r="AV9">
        <v>41</v>
      </c>
      <c r="AZ9">
        <v>144</v>
      </c>
      <c r="BA9">
        <v>208</v>
      </c>
      <c r="BB9">
        <v>297</v>
      </c>
      <c r="BC9">
        <v>183</v>
      </c>
      <c r="BD9">
        <v>247</v>
      </c>
      <c r="BE9">
        <v>172</v>
      </c>
      <c r="BF9">
        <v>196</v>
      </c>
      <c r="BG9">
        <v>206</v>
      </c>
      <c r="BL9">
        <v>90</v>
      </c>
      <c r="BM9">
        <v>69</v>
      </c>
      <c r="BN9">
        <v>109</v>
      </c>
      <c r="BO9">
        <v>96</v>
      </c>
      <c r="BP9">
        <v>142</v>
      </c>
      <c r="BQ9">
        <v>103</v>
      </c>
      <c r="BR9">
        <v>75</v>
      </c>
      <c r="BS9">
        <v>60</v>
      </c>
    </row>
    <row r="10" spans="1:71">
      <c r="A10" s="72"/>
      <c r="B10" s="72"/>
      <c r="C10" s="74"/>
      <c r="D10" s="84">
        <f>SUM(D4:D9)</f>
        <v>54</v>
      </c>
      <c r="E10" s="84">
        <f t="shared" ref="E10:AM10" si="4">SUM(E4:E9)</f>
        <v>98</v>
      </c>
      <c r="F10" s="84">
        <f t="shared" si="4"/>
        <v>95</v>
      </c>
      <c r="G10" s="84">
        <f t="shared" si="4"/>
        <v>126</v>
      </c>
      <c r="H10" s="84">
        <f t="shared" si="4"/>
        <v>99</v>
      </c>
      <c r="I10" s="84">
        <f t="shared" si="4"/>
        <v>83</v>
      </c>
      <c r="J10" s="84">
        <f t="shared" si="4"/>
        <v>0</v>
      </c>
      <c r="K10" s="84">
        <f t="shared" si="4"/>
        <v>0</v>
      </c>
      <c r="L10" s="84">
        <f>SUM(L4:L9)</f>
        <v>555</v>
      </c>
      <c r="M10" s="84">
        <f t="shared" si="4"/>
        <v>87</v>
      </c>
      <c r="N10" s="84">
        <f t="shared" si="4"/>
        <v>113</v>
      </c>
      <c r="O10" s="84">
        <f t="shared" si="4"/>
        <v>158</v>
      </c>
      <c r="P10" s="84">
        <f t="shared" si="4"/>
        <v>156</v>
      </c>
      <c r="Q10" s="84">
        <f t="shared" si="4"/>
        <v>151</v>
      </c>
      <c r="R10" s="84">
        <f t="shared" si="4"/>
        <v>96</v>
      </c>
      <c r="S10" s="84">
        <f t="shared" si="4"/>
        <v>0</v>
      </c>
      <c r="T10" s="84">
        <f t="shared" si="4"/>
        <v>0</v>
      </c>
      <c r="U10" s="84">
        <f t="shared" si="4"/>
        <v>761</v>
      </c>
      <c r="V10" s="84">
        <f t="shared" si="4"/>
        <v>5</v>
      </c>
      <c r="W10" s="84">
        <f t="shared" si="4"/>
        <v>5</v>
      </c>
      <c r="X10" s="84">
        <f t="shared" si="4"/>
        <v>10</v>
      </c>
      <c r="Y10" s="84">
        <f t="shared" si="4"/>
        <v>5</v>
      </c>
      <c r="Z10" s="84">
        <f t="shared" si="4"/>
        <v>9</v>
      </c>
      <c r="AA10" s="84">
        <f t="shared" si="4"/>
        <v>8</v>
      </c>
      <c r="AB10" s="84">
        <f t="shared" si="4"/>
        <v>0</v>
      </c>
      <c r="AC10" s="84">
        <f t="shared" si="4"/>
        <v>0</v>
      </c>
      <c r="AD10" s="84">
        <f t="shared" si="4"/>
        <v>42</v>
      </c>
      <c r="AE10" s="84">
        <f t="shared" si="4"/>
        <v>17</v>
      </c>
      <c r="AF10" s="84">
        <f t="shared" si="4"/>
        <v>13</v>
      </c>
      <c r="AG10" s="84">
        <f t="shared" si="4"/>
        <v>17</v>
      </c>
      <c r="AH10" s="84">
        <f t="shared" si="4"/>
        <v>25</v>
      </c>
      <c r="AI10" s="84">
        <f t="shared" si="4"/>
        <v>20</v>
      </c>
      <c r="AJ10" s="84">
        <f t="shared" si="4"/>
        <v>16</v>
      </c>
      <c r="AK10" s="84">
        <f t="shared" si="4"/>
        <v>0</v>
      </c>
      <c r="AL10" s="84">
        <f t="shared" si="4"/>
        <v>0</v>
      </c>
      <c r="AM10" s="84">
        <f t="shared" si="4"/>
        <v>108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40</v>
      </c>
      <c r="AX10">
        <v>40</v>
      </c>
      <c r="AY10">
        <v>90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160</v>
      </c>
      <c r="BI10">
        <v>110</v>
      </c>
      <c r="BJ10">
        <v>70</v>
      </c>
      <c r="BK10">
        <v>75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</row>
    <row r="11" spans="1:71">
      <c r="A11" s="57"/>
      <c r="B11" s="57"/>
      <c r="C11" s="70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71">
      <c r="A12" s="57"/>
      <c r="B12" s="57"/>
      <c r="C12" s="70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71" s="55" customFormat="1">
      <c r="A13" s="85" t="s">
        <v>18</v>
      </c>
      <c r="B13" s="85" t="s">
        <v>16</v>
      </c>
      <c r="C13" s="86">
        <v>1</v>
      </c>
      <c r="D13" s="47">
        <v>17</v>
      </c>
      <c r="E13" s="48">
        <v>49</v>
      </c>
      <c r="F13" s="48">
        <v>44</v>
      </c>
      <c r="G13" s="48">
        <v>41</v>
      </c>
      <c r="H13" s="48">
        <v>45</v>
      </c>
      <c r="I13" s="48">
        <v>36</v>
      </c>
      <c r="J13" s="48">
        <v>79</v>
      </c>
      <c r="K13" s="48">
        <v>86</v>
      </c>
      <c r="L13" s="88">
        <f>SUM(D13:K13)</f>
        <v>397</v>
      </c>
      <c r="M13" s="49">
        <v>87</v>
      </c>
      <c r="N13" s="49">
        <v>50</v>
      </c>
      <c r="O13" s="49">
        <v>33</v>
      </c>
      <c r="P13" s="49">
        <v>23</v>
      </c>
      <c r="Q13" s="49">
        <v>25</v>
      </c>
      <c r="R13" s="49">
        <v>41</v>
      </c>
      <c r="S13" s="49">
        <v>48</v>
      </c>
      <c r="T13" s="50">
        <v>40</v>
      </c>
      <c r="U13" s="88">
        <f>SUM(M13:T13)</f>
        <v>347</v>
      </c>
      <c r="V13" s="51">
        <v>3</v>
      </c>
      <c r="W13" s="52">
        <v>2</v>
      </c>
      <c r="X13" s="52">
        <v>4</v>
      </c>
      <c r="Y13" s="52">
        <v>2</v>
      </c>
      <c r="Z13" s="52">
        <v>7</v>
      </c>
      <c r="AA13" s="52">
        <v>4</v>
      </c>
      <c r="AB13" s="52">
        <v>4</v>
      </c>
      <c r="AC13" s="52">
        <v>8</v>
      </c>
      <c r="AD13" s="88">
        <f t="shared" ref="AD13:AD18" si="5">SUM(V13:AC13)</f>
        <v>34</v>
      </c>
      <c r="AE13" s="53">
        <v>6</v>
      </c>
      <c r="AF13" s="53">
        <v>4</v>
      </c>
      <c r="AG13" s="53">
        <v>5</v>
      </c>
      <c r="AH13" s="53">
        <v>3</v>
      </c>
      <c r="AI13" s="53">
        <v>0</v>
      </c>
      <c r="AJ13" s="53">
        <v>4</v>
      </c>
      <c r="AK13" s="53">
        <v>6</v>
      </c>
      <c r="AL13" s="54">
        <v>6</v>
      </c>
      <c r="AM13" s="88">
        <f t="shared" ref="AM13:AM18" si="6">SUM(AE13:AL13)</f>
        <v>34</v>
      </c>
    </row>
    <row r="14" spans="1:71" s="55" customFormat="1">
      <c r="A14" s="85" t="s">
        <v>18</v>
      </c>
      <c r="B14" s="85" t="s">
        <v>16</v>
      </c>
      <c r="C14" s="86">
        <v>2</v>
      </c>
      <c r="D14" s="12">
        <v>16</v>
      </c>
      <c r="E14" s="13">
        <v>14</v>
      </c>
      <c r="F14" s="13">
        <v>16</v>
      </c>
      <c r="G14" s="13">
        <v>11</v>
      </c>
      <c r="H14" s="13">
        <v>11</v>
      </c>
      <c r="I14" s="13">
        <v>20</v>
      </c>
      <c r="J14" s="13">
        <v>17</v>
      </c>
      <c r="K14" s="13">
        <v>15</v>
      </c>
      <c r="L14" s="88">
        <f t="shared" ref="L14:L18" si="7">SUM(D14:K14)</f>
        <v>120</v>
      </c>
      <c r="M14" s="14">
        <v>15</v>
      </c>
      <c r="N14" s="14">
        <v>12</v>
      </c>
      <c r="O14" s="14">
        <v>8</v>
      </c>
      <c r="P14" s="14">
        <v>9</v>
      </c>
      <c r="Q14" s="14">
        <v>9</v>
      </c>
      <c r="R14" s="14">
        <v>8</v>
      </c>
      <c r="S14" s="14">
        <v>20</v>
      </c>
      <c r="T14" s="15">
        <v>10</v>
      </c>
      <c r="U14" s="88">
        <f t="shared" ref="U14:U18" si="8">SUM(M14:T14)</f>
        <v>91</v>
      </c>
      <c r="V14" s="16">
        <v>3</v>
      </c>
      <c r="W14" s="17">
        <v>3</v>
      </c>
      <c r="X14" s="17">
        <v>3</v>
      </c>
      <c r="Y14" s="17">
        <v>4</v>
      </c>
      <c r="Z14" s="17">
        <v>0</v>
      </c>
      <c r="AA14" s="17">
        <v>0</v>
      </c>
      <c r="AB14" s="17">
        <v>6</v>
      </c>
      <c r="AC14" s="17">
        <v>4</v>
      </c>
      <c r="AD14" s="88">
        <f t="shared" si="5"/>
        <v>23</v>
      </c>
      <c r="AE14" s="18">
        <v>5</v>
      </c>
      <c r="AF14" s="18">
        <v>4</v>
      </c>
      <c r="AG14" s="18">
        <v>4</v>
      </c>
      <c r="AH14" s="18">
        <v>2</v>
      </c>
      <c r="AI14" s="18">
        <v>2</v>
      </c>
      <c r="AJ14" s="18">
        <v>4</v>
      </c>
      <c r="AK14" s="18">
        <v>2</v>
      </c>
      <c r="AL14" s="19">
        <v>9</v>
      </c>
      <c r="AM14" s="88">
        <f t="shared" si="6"/>
        <v>32</v>
      </c>
    </row>
    <row r="15" spans="1:71" s="55" customFormat="1">
      <c r="A15" s="85" t="s">
        <v>18</v>
      </c>
      <c r="B15" s="85" t="s">
        <v>16</v>
      </c>
      <c r="C15" s="86">
        <v>3</v>
      </c>
      <c r="D15" s="12">
        <v>52</v>
      </c>
      <c r="E15" s="13">
        <v>86</v>
      </c>
      <c r="F15" s="13">
        <v>83</v>
      </c>
      <c r="G15" s="13">
        <v>65</v>
      </c>
      <c r="H15" s="13">
        <v>49</v>
      </c>
      <c r="I15" s="13">
        <v>36</v>
      </c>
      <c r="J15" s="13">
        <v>41</v>
      </c>
      <c r="K15" s="13">
        <v>31</v>
      </c>
      <c r="L15" s="88">
        <f t="shared" si="7"/>
        <v>443</v>
      </c>
      <c r="M15" s="14">
        <v>26</v>
      </c>
      <c r="N15" s="14">
        <v>36</v>
      </c>
      <c r="O15" s="14">
        <v>64</v>
      </c>
      <c r="P15" s="14">
        <v>62</v>
      </c>
      <c r="Q15" s="14">
        <v>80</v>
      </c>
      <c r="R15" s="14">
        <v>59</v>
      </c>
      <c r="S15" s="14">
        <v>89</v>
      </c>
      <c r="T15" s="15">
        <v>90</v>
      </c>
      <c r="U15" s="88">
        <f t="shared" si="8"/>
        <v>506</v>
      </c>
      <c r="V15" s="16">
        <v>3</v>
      </c>
      <c r="W15" s="17">
        <v>5</v>
      </c>
      <c r="X15" s="17">
        <v>1</v>
      </c>
      <c r="Y15" s="17">
        <v>2</v>
      </c>
      <c r="Z15" s="17">
        <v>1</v>
      </c>
      <c r="AA15" s="17">
        <v>1</v>
      </c>
      <c r="AB15" s="17">
        <v>4</v>
      </c>
      <c r="AC15" s="17">
        <v>3</v>
      </c>
      <c r="AD15" s="88">
        <f t="shared" si="5"/>
        <v>20</v>
      </c>
      <c r="AE15" s="18">
        <v>1</v>
      </c>
      <c r="AF15" s="18">
        <v>6</v>
      </c>
      <c r="AG15" s="18">
        <v>2</v>
      </c>
      <c r="AH15" s="18">
        <v>2</v>
      </c>
      <c r="AI15" s="18">
        <v>1</v>
      </c>
      <c r="AJ15" s="18">
        <v>2</v>
      </c>
      <c r="AK15" s="18">
        <v>3</v>
      </c>
      <c r="AL15" s="19">
        <v>4</v>
      </c>
      <c r="AM15" s="88">
        <f t="shared" si="6"/>
        <v>21</v>
      </c>
    </row>
    <row r="16" spans="1:71" s="55" customFormat="1">
      <c r="A16" s="85" t="s">
        <v>18</v>
      </c>
      <c r="B16" s="85" t="s">
        <v>16</v>
      </c>
      <c r="C16" s="86">
        <v>4</v>
      </c>
      <c r="D16" s="12">
        <v>0</v>
      </c>
      <c r="E16" s="13">
        <v>4</v>
      </c>
      <c r="F16" s="13">
        <v>1</v>
      </c>
      <c r="G16" s="13">
        <v>3</v>
      </c>
      <c r="H16" s="13">
        <v>3</v>
      </c>
      <c r="I16" s="13">
        <v>3</v>
      </c>
      <c r="J16" s="13">
        <v>8</v>
      </c>
      <c r="K16" s="13">
        <v>1</v>
      </c>
      <c r="L16" s="88">
        <f t="shared" si="7"/>
        <v>23</v>
      </c>
      <c r="M16" s="14">
        <v>0</v>
      </c>
      <c r="N16" s="14">
        <v>3</v>
      </c>
      <c r="O16" s="14">
        <v>4</v>
      </c>
      <c r="P16" s="14">
        <v>3</v>
      </c>
      <c r="Q16" s="14">
        <v>8</v>
      </c>
      <c r="R16" s="14">
        <v>4</v>
      </c>
      <c r="S16" s="14">
        <v>1</v>
      </c>
      <c r="T16" s="15">
        <v>3</v>
      </c>
      <c r="U16" s="88">
        <f t="shared" si="8"/>
        <v>26</v>
      </c>
      <c r="V16" s="16">
        <v>0</v>
      </c>
      <c r="W16" s="17">
        <v>7</v>
      </c>
      <c r="X16" s="17">
        <v>2</v>
      </c>
      <c r="Y16" s="17">
        <v>0</v>
      </c>
      <c r="Z16" s="17">
        <v>1</v>
      </c>
      <c r="AA16" s="17">
        <v>0</v>
      </c>
      <c r="AB16" s="17">
        <v>3</v>
      </c>
      <c r="AC16" s="17">
        <v>0</v>
      </c>
      <c r="AD16" s="88">
        <f t="shared" si="5"/>
        <v>13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1</v>
      </c>
      <c r="AL16" s="19">
        <v>1</v>
      </c>
      <c r="AM16" s="88">
        <f t="shared" si="6"/>
        <v>2</v>
      </c>
    </row>
    <row r="17" spans="1:51" s="55" customFormat="1">
      <c r="A17" s="85" t="s">
        <v>18</v>
      </c>
      <c r="B17" s="85" t="s">
        <v>16</v>
      </c>
      <c r="C17" s="86">
        <v>5</v>
      </c>
      <c r="D17" s="12">
        <v>92</v>
      </c>
      <c r="E17" s="13">
        <v>132</v>
      </c>
      <c r="F17" s="13">
        <v>182</v>
      </c>
      <c r="G17" s="13">
        <v>96</v>
      </c>
      <c r="H17" s="13">
        <v>91</v>
      </c>
      <c r="I17" s="13">
        <v>59</v>
      </c>
      <c r="J17" s="13">
        <v>75</v>
      </c>
      <c r="K17" s="13">
        <v>72</v>
      </c>
      <c r="L17" s="88">
        <f t="shared" si="7"/>
        <v>799</v>
      </c>
      <c r="M17" s="14">
        <v>52</v>
      </c>
      <c r="N17" s="14">
        <v>76</v>
      </c>
      <c r="O17" s="14">
        <v>115</v>
      </c>
      <c r="P17" s="14">
        <v>87</v>
      </c>
      <c r="Q17" s="14">
        <v>156</v>
      </c>
      <c r="R17" s="14">
        <v>113</v>
      </c>
      <c r="S17" s="14">
        <v>121</v>
      </c>
      <c r="T17" s="15">
        <v>134</v>
      </c>
      <c r="U17" s="88">
        <f t="shared" si="8"/>
        <v>854</v>
      </c>
      <c r="V17" s="16">
        <v>2</v>
      </c>
      <c r="W17" s="17">
        <v>1</v>
      </c>
      <c r="X17" s="17">
        <v>1</v>
      </c>
      <c r="Y17" s="17">
        <v>3</v>
      </c>
      <c r="Z17" s="17">
        <v>0</v>
      </c>
      <c r="AA17" s="17">
        <v>1</v>
      </c>
      <c r="AB17" s="17">
        <v>1</v>
      </c>
      <c r="AC17" s="17">
        <v>0</v>
      </c>
      <c r="AD17" s="88">
        <f t="shared" si="5"/>
        <v>9</v>
      </c>
      <c r="AE17" s="18">
        <v>2</v>
      </c>
      <c r="AF17" s="18">
        <v>3</v>
      </c>
      <c r="AG17" s="18">
        <v>3</v>
      </c>
      <c r="AH17" s="18">
        <v>2</v>
      </c>
      <c r="AI17" s="18">
        <v>1</v>
      </c>
      <c r="AJ17" s="18">
        <v>1</v>
      </c>
      <c r="AK17" s="18">
        <v>1</v>
      </c>
      <c r="AL17" s="19">
        <v>8</v>
      </c>
      <c r="AM17" s="88">
        <f t="shared" si="6"/>
        <v>21</v>
      </c>
    </row>
    <row r="18" spans="1:51" s="55" customFormat="1">
      <c r="A18" s="85" t="s">
        <v>18</v>
      </c>
      <c r="B18" s="85" t="s">
        <v>16</v>
      </c>
      <c r="C18" s="86">
        <v>6</v>
      </c>
      <c r="D18" s="34">
        <v>28</v>
      </c>
      <c r="E18" s="35">
        <v>46</v>
      </c>
      <c r="F18" s="35">
        <v>65</v>
      </c>
      <c r="G18" s="35">
        <v>63</v>
      </c>
      <c r="H18" s="35">
        <v>52</v>
      </c>
      <c r="I18" s="35">
        <v>25</v>
      </c>
      <c r="J18" s="35">
        <v>38</v>
      </c>
      <c r="K18" s="35">
        <v>27</v>
      </c>
      <c r="L18" s="88">
        <f t="shared" si="7"/>
        <v>344</v>
      </c>
      <c r="M18" s="37">
        <v>9</v>
      </c>
      <c r="N18" s="37">
        <v>13</v>
      </c>
      <c r="O18" s="37">
        <v>18</v>
      </c>
      <c r="P18" s="37">
        <v>26</v>
      </c>
      <c r="Q18" s="37">
        <v>24</v>
      </c>
      <c r="R18" s="37">
        <v>18</v>
      </c>
      <c r="S18" s="37">
        <v>42</v>
      </c>
      <c r="T18" s="56">
        <v>58</v>
      </c>
      <c r="U18" s="88">
        <f t="shared" si="8"/>
        <v>208</v>
      </c>
      <c r="V18" s="40">
        <v>3</v>
      </c>
      <c r="W18" s="41">
        <v>0</v>
      </c>
      <c r="X18" s="41">
        <v>1</v>
      </c>
      <c r="Y18" s="41">
        <v>1</v>
      </c>
      <c r="Z18" s="41">
        <v>1</v>
      </c>
      <c r="AA18" s="41">
        <v>0</v>
      </c>
      <c r="AB18" s="41">
        <v>0</v>
      </c>
      <c r="AC18" s="41">
        <v>2</v>
      </c>
      <c r="AD18" s="88">
        <f t="shared" si="5"/>
        <v>8</v>
      </c>
      <c r="AE18" s="43">
        <v>1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1</v>
      </c>
      <c r="AL18" s="44">
        <v>1</v>
      </c>
      <c r="AM18" s="88">
        <f t="shared" si="6"/>
        <v>3</v>
      </c>
    </row>
    <row r="19" spans="1:51" s="55" customFormat="1">
      <c r="A19" s="57"/>
      <c r="B19" s="57"/>
      <c r="C19" s="70"/>
      <c r="D19" s="84">
        <f>SUM(D13:D18)</f>
        <v>205</v>
      </c>
      <c r="E19" s="84">
        <f t="shared" ref="E19:AM19" si="9">SUM(E13:E18)</f>
        <v>331</v>
      </c>
      <c r="F19" s="84">
        <f t="shared" si="9"/>
        <v>391</v>
      </c>
      <c r="G19" s="84">
        <f t="shared" si="9"/>
        <v>279</v>
      </c>
      <c r="H19" s="84">
        <f t="shared" si="9"/>
        <v>251</v>
      </c>
      <c r="I19" s="84">
        <f t="shared" si="9"/>
        <v>179</v>
      </c>
      <c r="J19" s="84">
        <f t="shared" si="9"/>
        <v>258</v>
      </c>
      <c r="K19" s="84">
        <f t="shared" si="9"/>
        <v>232</v>
      </c>
      <c r="L19" s="84">
        <f t="shared" si="9"/>
        <v>2126</v>
      </c>
      <c r="M19" s="84">
        <f t="shared" si="9"/>
        <v>189</v>
      </c>
      <c r="N19" s="84">
        <f t="shared" si="9"/>
        <v>190</v>
      </c>
      <c r="O19" s="84">
        <f t="shared" si="9"/>
        <v>242</v>
      </c>
      <c r="P19" s="84">
        <f t="shared" si="9"/>
        <v>210</v>
      </c>
      <c r="Q19" s="84">
        <f t="shared" si="9"/>
        <v>302</v>
      </c>
      <c r="R19" s="84">
        <f t="shared" si="9"/>
        <v>243</v>
      </c>
      <c r="S19" s="84">
        <f t="shared" si="9"/>
        <v>321</v>
      </c>
      <c r="T19" s="84">
        <f t="shared" si="9"/>
        <v>335</v>
      </c>
      <c r="U19" s="84">
        <f t="shared" si="9"/>
        <v>2032</v>
      </c>
      <c r="V19" s="84">
        <f t="shared" si="9"/>
        <v>14</v>
      </c>
      <c r="W19" s="84">
        <f t="shared" si="9"/>
        <v>18</v>
      </c>
      <c r="X19" s="84">
        <f t="shared" si="9"/>
        <v>12</v>
      </c>
      <c r="Y19" s="84">
        <f t="shared" si="9"/>
        <v>12</v>
      </c>
      <c r="Z19" s="84">
        <f t="shared" si="9"/>
        <v>10</v>
      </c>
      <c r="AA19" s="84">
        <f t="shared" si="9"/>
        <v>6</v>
      </c>
      <c r="AB19" s="84">
        <f t="shared" si="9"/>
        <v>18</v>
      </c>
      <c r="AC19" s="84">
        <f t="shared" si="9"/>
        <v>17</v>
      </c>
      <c r="AD19" s="84">
        <f t="shared" si="9"/>
        <v>107</v>
      </c>
      <c r="AE19" s="84">
        <f t="shared" si="9"/>
        <v>15</v>
      </c>
      <c r="AF19" s="84">
        <f t="shared" si="9"/>
        <v>17</v>
      </c>
      <c r="AG19" s="84">
        <f t="shared" si="9"/>
        <v>14</v>
      </c>
      <c r="AH19" s="84">
        <f t="shared" si="9"/>
        <v>9</v>
      </c>
      <c r="AI19" s="84">
        <f t="shared" si="9"/>
        <v>4</v>
      </c>
      <c r="AJ19" s="84">
        <f t="shared" si="9"/>
        <v>11</v>
      </c>
      <c r="AK19" s="84">
        <f t="shared" si="9"/>
        <v>14</v>
      </c>
      <c r="AL19" s="84">
        <f t="shared" si="9"/>
        <v>29</v>
      </c>
      <c r="AM19" s="84">
        <f t="shared" si="9"/>
        <v>113</v>
      </c>
    </row>
    <row r="20" spans="1:51" s="55" customFormat="1">
      <c r="A20" s="57"/>
      <c r="B20" s="57"/>
      <c r="C20" s="70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s="55" customFormat="1">
      <c r="A21" s="73"/>
      <c r="B21" s="73"/>
      <c r="C21" s="75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>
      <c r="A22" s="45" t="s">
        <v>19</v>
      </c>
      <c r="B22" s="11" t="s">
        <v>16</v>
      </c>
      <c r="C22" s="46">
        <v>1</v>
      </c>
      <c r="D22" s="47">
        <v>19</v>
      </c>
      <c r="E22" s="48">
        <v>23</v>
      </c>
      <c r="F22" s="48">
        <v>18</v>
      </c>
      <c r="G22" s="48">
        <v>19</v>
      </c>
      <c r="H22" s="48">
        <v>30</v>
      </c>
      <c r="I22" s="48">
        <v>30</v>
      </c>
      <c r="J22" s="48">
        <v>13</v>
      </c>
      <c r="K22" s="48">
        <v>6</v>
      </c>
      <c r="L22" s="78">
        <f>SUM(D22:K22)</f>
        <v>158</v>
      </c>
      <c r="M22" s="49">
        <v>48</v>
      </c>
      <c r="N22" s="49">
        <v>52</v>
      </c>
      <c r="O22" s="49">
        <v>31</v>
      </c>
      <c r="P22" s="49">
        <v>26</v>
      </c>
      <c r="Q22" s="49">
        <v>15</v>
      </c>
      <c r="R22" s="49">
        <v>36</v>
      </c>
      <c r="S22" s="49">
        <v>4</v>
      </c>
      <c r="T22" s="50">
        <v>14</v>
      </c>
      <c r="U22" s="78">
        <f>SUM(M22:T22)</f>
        <v>226</v>
      </c>
      <c r="V22" s="51">
        <v>5</v>
      </c>
      <c r="W22" s="52">
        <v>3</v>
      </c>
      <c r="X22" s="52">
        <v>7</v>
      </c>
      <c r="Y22" s="52">
        <v>8</v>
      </c>
      <c r="Z22" s="52">
        <v>9</v>
      </c>
      <c r="AA22" s="52">
        <v>9</v>
      </c>
      <c r="AB22" s="52">
        <v>4</v>
      </c>
      <c r="AC22" s="52">
        <v>3</v>
      </c>
      <c r="AD22" s="78">
        <f t="shared" ref="AD22:AD27" si="10">SUM(V22:AC22)</f>
        <v>48</v>
      </c>
      <c r="AE22" s="53">
        <v>4</v>
      </c>
      <c r="AF22" s="53">
        <v>10</v>
      </c>
      <c r="AG22" s="53">
        <v>3</v>
      </c>
      <c r="AH22" s="53">
        <v>8</v>
      </c>
      <c r="AI22" s="53">
        <v>10</v>
      </c>
      <c r="AJ22" s="53">
        <v>3</v>
      </c>
      <c r="AK22" s="53">
        <v>5</v>
      </c>
      <c r="AL22" s="54">
        <v>3</v>
      </c>
      <c r="AM22" s="83">
        <f t="shared" ref="AM22:AM27" si="11">SUM(AE22:AL22)</f>
        <v>46</v>
      </c>
    </row>
    <row r="23" spans="1:51">
      <c r="A23" s="11" t="s">
        <v>19</v>
      </c>
      <c r="B23" s="11" t="s">
        <v>16</v>
      </c>
      <c r="C23" s="29">
        <v>2</v>
      </c>
      <c r="D23" s="12">
        <v>8</v>
      </c>
      <c r="E23" s="13">
        <v>18</v>
      </c>
      <c r="F23" s="13">
        <v>19</v>
      </c>
      <c r="G23" s="13">
        <v>12</v>
      </c>
      <c r="H23" s="13">
        <v>18</v>
      </c>
      <c r="I23" s="13">
        <v>10</v>
      </c>
      <c r="J23" s="13">
        <v>8</v>
      </c>
      <c r="K23" s="13">
        <v>7</v>
      </c>
      <c r="L23" s="78">
        <f t="shared" ref="L23:L27" si="12">SUM(D23:K23)</f>
        <v>100</v>
      </c>
      <c r="M23" s="14">
        <v>20</v>
      </c>
      <c r="N23" s="14">
        <v>21</v>
      </c>
      <c r="O23" s="14">
        <v>10</v>
      </c>
      <c r="P23" s="14">
        <v>16</v>
      </c>
      <c r="Q23" s="14">
        <v>21</v>
      </c>
      <c r="R23" s="14">
        <v>15</v>
      </c>
      <c r="S23" s="14">
        <v>16</v>
      </c>
      <c r="T23" s="15">
        <v>19</v>
      </c>
      <c r="U23" s="78">
        <f t="shared" ref="U23:U27" si="13">SUM(M23:T23)</f>
        <v>138</v>
      </c>
      <c r="V23" s="16">
        <v>4</v>
      </c>
      <c r="W23" s="17">
        <v>8</v>
      </c>
      <c r="X23" s="17">
        <v>6</v>
      </c>
      <c r="Y23" s="17">
        <v>2</v>
      </c>
      <c r="Z23" s="17">
        <v>7</v>
      </c>
      <c r="AA23" s="17">
        <v>8</v>
      </c>
      <c r="AB23" s="17">
        <v>5</v>
      </c>
      <c r="AC23" s="17">
        <v>3</v>
      </c>
      <c r="AD23" s="78">
        <f t="shared" si="10"/>
        <v>43</v>
      </c>
      <c r="AE23" s="18">
        <v>6</v>
      </c>
      <c r="AF23" s="18">
        <v>5</v>
      </c>
      <c r="AG23" s="18">
        <v>3</v>
      </c>
      <c r="AH23" s="18">
        <v>7</v>
      </c>
      <c r="AI23" s="18">
        <v>6</v>
      </c>
      <c r="AJ23" s="18">
        <v>8</v>
      </c>
      <c r="AK23" s="18">
        <v>6</v>
      </c>
      <c r="AL23" s="19">
        <v>6</v>
      </c>
      <c r="AM23" s="78">
        <f t="shared" si="11"/>
        <v>47</v>
      </c>
    </row>
    <row r="24" spans="1:51">
      <c r="A24" s="11" t="s">
        <v>19</v>
      </c>
      <c r="B24" s="11" t="s">
        <v>16</v>
      </c>
      <c r="C24" s="29">
        <v>3</v>
      </c>
      <c r="D24" s="12">
        <v>44</v>
      </c>
      <c r="E24" s="13">
        <v>32</v>
      </c>
      <c r="F24" s="13">
        <v>64</v>
      </c>
      <c r="G24" s="13">
        <v>64</v>
      </c>
      <c r="H24" s="13">
        <v>42</v>
      </c>
      <c r="I24" s="13">
        <v>45</v>
      </c>
      <c r="J24" s="13">
        <v>46</v>
      </c>
      <c r="K24" s="13">
        <v>30</v>
      </c>
      <c r="L24" s="78">
        <f t="shared" si="12"/>
        <v>367</v>
      </c>
      <c r="M24" s="14">
        <v>20</v>
      </c>
      <c r="N24" s="14">
        <v>32</v>
      </c>
      <c r="O24" s="14">
        <v>47</v>
      </c>
      <c r="P24" s="14">
        <v>42</v>
      </c>
      <c r="Q24" s="14">
        <v>48</v>
      </c>
      <c r="R24" s="14">
        <v>42</v>
      </c>
      <c r="S24" s="14">
        <v>54</v>
      </c>
      <c r="T24" s="15">
        <v>22</v>
      </c>
      <c r="U24" s="78">
        <f t="shared" si="13"/>
        <v>307</v>
      </c>
      <c r="V24" s="16">
        <v>2</v>
      </c>
      <c r="W24" s="17">
        <v>5</v>
      </c>
      <c r="X24" s="17">
        <v>6</v>
      </c>
      <c r="Y24" s="17">
        <v>2</v>
      </c>
      <c r="Z24" s="17">
        <v>3</v>
      </c>
      <c r="AA24" s="17">
        <v>4</v>
      </c>
      <c r="AB24" s="17">
        <v>3</v>
      </c>
      <c r="AC24" s="17">
        <v>4</v>
      </c>
      <c r="AD24" s="78">
        <f t="shared" si="10"/>
        <v>29</v>
      </c>
      <c r="AE24" s="18">
        <v>2</v>
      </c>
      <c r="AF24" s="18">
        <v>2</v>
      </c>
      <c r="AG24" s="18">
        <v>6</v>
      </c>
      <c r="AH24" s="18">
        <v>2</v>
      </c>
      <c r="AI24" s="18">
        <v>4</v>
      </c>
      <c r="AJ24" s="18">
        <v>3</v>
      </c>
      <c r="AK24" s="18">
        <v>6</v>
      </c>
      <c r="AL24" s="19">
        <v>5</v>
      </c>
      <c r="AM24" s="78">
        <f t="shared" si="11"/>
        <v>30</v>
      </c>
    </row>
    <row r="25" spans="1:51">
      <c r="A25" s="11" t="s">
        <v>19</v>
      </c>
      <c r="B25" s="11" t="s">
        <v>16</v>
      </c>
      <c r="C25" s="29">
        <v>4</v>
      </c>
      <c r="D25" s="12">
        <v>3</v>
      </c>
      <c r="E25" s="13">
        <v>2</v>
      </c>
      <c r="F25" s="13">
        <v>0</v>
      </c>
      <c r="G25" s="13">
        <v>1</v>
      </c>
      <c r="H25" s="13">
        <v>1</v>
      </c>
      <c r="I25" s="13">
        <v>2</v>
      </c>
      <c r="J25" s="13">
        <v>1</v>
      </c>
      <c r="K25" s="13">
        <v>0</v>
      </c>
      <c r="L25" s="78">
        <f t="shared" si="12"/>
        <v>10</v>
      </c>
      <c r="M25" s="14">
        <v>0</v>
      </c>
      <c r="N25" s="14">
        <v>3</v>
      </c>
      <c r="O25" s="14">
        <v>4</v>
      </c>
      <c r="P25" s="14">
        <v>4</v>
      </c>
      <c r="Q25" s="14">
        <v>7</v>
      </c>
      <c r="R25" s="14">
        <v>7</v>
      </c>
      <c r="S25" s="14">
        <v>4</v>
      </c>
      <c r="T25" s="15">
        <v>5</v>
      </c>
      <c r="U25" s="78">
        <f t="shared" si="13"/>
        <v>34</v>
      </c>
      <c r="V25" s="16">
        <v>0</v>
      </c>
      <c r="W25" s="17">
        <v>1</v>
      </c>
      <c r="X25" s="17">
        <v>1</v>
      </c>
      <c r="Y25" s="17">
        <v>4</v>
      </c>
      <c r="Z25" s="17">
        <v>0</v>
      </c>
      <c r="AA25" s="17">
        <v>0</v>
      </c>
      <c r="AB25" s="17">
        <v>2</v>
      </c>
      <c r="AC25" s="17">
        <v>3</v>
      </c>
      <c r="AD25" s="78">
        <f t="shared" si="10"/>
        <v>11</v>
      </c>
      <c r="AE25" s="18">
        <v>0</v>
      </c>
      <c r="AF25" s="18">
        <v>0</v>
      </c>
      <c r="AG25" s="18">
        <v>0</v>
      </c>
      <c r="AH25" s="18">
        <v>8</v>
      </c>
      <c r="AI25" s="18">
        <v>0</v>
      </c>
      <c r="AJ25" s="18">
        <v>1</v>
      </c>
      <c r="AK25" s="18">
        <v>0</v>
      </c>
      <c r="AL25" s="19">
        <v>1</v>
      </c>
      <c r="AM25" s="78">
        <f t="shared" si="11"/>
        <v>10</v>
      </c>
    </row>
    <row r="26" spans="1:51">
      <c r="A26" s="11" t="s">
        <v>19</v>
      </c>
      <c r="B26" s="11" t="s">
        <v>16</v>
      </c>
      <c r="C26" s="29">
        <v>5</v>
      </c>
      <c r="D26" s="12">
        <v>42</v>
      </c>
      <c r="E26" s="13">
        <v>38</v>
      </c>
      <c r="F26" s="13">
        <v>62</v>
      </c>
      <c r="G26" s="13">
        <v>57</v>
      </c>
      <c r="H26" s="13">
        <v>79</v>
      </c>
      <c r="I26" s="13">
        <v>68</v>
      </c>
      <c r="J26" s="13">
        <v>43</v>
      </c>
      <c r="K26" s="13">
        <v>35</v>
      </c>
      <c r="L26" s="78">
        <f t="shared" si="12"/>
        <v>424</v>
      </c>
      <c r="M26" s="14">
        <v>48</v>
      </c>
      <c r="N26" s="14">
        <v>31</v>
      </c>
      <c r="O26" s="14">
        <v>47</v>
      </c>
      <c r="P26" s="14">
        <v>39</v>
      </c>
      <c r="Q26" s="14">
        <v>63</v>
      </c>
      <c r="R26" s="14">
        <v>35</v>
      </c>
      <c r="S26" s="14">
        <v>32</v>
      </c>
      <c r="T26" s="15">
        <v>25</v>
      </c>
      <c r="U26" s="78">
        <f t="shared" si="13"/>
        <v>320</v>
      </c>
      <c r="V26" s="16">
        <v>3</v>
      </c>
      <c r="W26" s="17">
        <v>2</v>
      </c>
      <c r="X26" s="17">
        <v>5</v>
      </c>
      <c r="Y26" s="17">
        <v>0</v>
      </c>
      <c r="Z26" s="17">
        <v>4</v>
      </c>
      <c r="AA26" s="17">
        <v>8</v>
      </c>
      <c r="AB26" s="17">
        <v>3</v>
      </c>
      <c r="AC26" s="17">
        <v>3</v>
      </c>
      <c r="AD26" s="78">
        <f t="shared" si="10"/>
        <v>28</v>
      </c>
      <c r="AE26" s="18">
        <v>4</v>
      </c>
      <c r="AF26" s="18">
        <v>3</v>
      </c>
      <c r="AG26" s="18">
        <v>1</v>
      </c>
      <c r="AH26" s="18">
        <v>5</v>
      </c>
      <c r="AI26" s="18">
        <v>2</v>
      </c>
      <c r="AJ26" s="18">
        <v>4</v>
      </c>
      <c r="AK26" s="18">
        <v>3</v>
      </c>
      <c r="AL26" s="19">
        <v>5</v>
      </c>
      <c r="AM26" s="78">
        <f t="shared" si="11"/>
        <v>27</v>
      </c>
    </row>
    <row r="27" spans="1:51">
      <c r="A27" s="32" t="s">
        <v>19</v>
      </c>
      <c r="B27" s="11" t="s">
        <v>16</v>
      </c>
      <c r="C27" s="33">
        <v>6</v>
      </c>
      <c r="D27" s="34">
        <v>17</v>
      </c>
      <c r="E27" s="35">
        <v>25</v>
      </c>
      <c r="F27" s="35">
        <v>42</v>
      </c>
      <c r="G27" s="35">
        <v>33</v>
      </c>
      <c r="H27" s="35">
        <v>31</v>
      </c>
      <c r="I27" s="35">
        <v>24</v>
      </c>
      <c r="J27" s="35">
        <v>14</v>
      </c>
      <c r="K27" s="35">
        <v>33</v>
      </c>
      <c r="L27" s="82">
        <f t="shared" si="12"/>
        <v>219</v>
      </c>
      <c r="M27" s="37">
        <v>4</v>
      </c>
      <c r="N27" s="37">
        <v>3</v>
      </c>
      <c r="O27" s="37">
        <v>21</v>
      </c>
      <c r="P27" s="37">
        <v>11</v>
      </c>
      <c r="Q27" s="37">
        <v>20</v>
      </c>
      <c r="R27" s="37">
        <v>21</v>
      </c>
      <c r="S27" s="37">
        <v>6</v>
      </c>
      <c r="T27" s="56">
        <v>7</v>
      </c>
      <c r="U27" s="82">
        <f t="shared" si="13"/>
        <v>93</v>
      </c>
      <c r="V27" s="40">
        <v>3</v>
      </c>
      <c r="W27" s="41">
        <v>1</v>
      </c>
      <c r="X27" s="41">
        <v>0</v>
      </c>
      <c r="Y27" s="41">
        <v>1</v>
      </c>
      <c r="Z27" s="41">
        <v>1</v>
      </c>
      <c r="AA27" s="41">
        <v>1</v>
      </c>
      <c r="AB27" s="41">
        <v>2</v>
      </c>
      <c r="AC27" s="41">
        <v>1</v>
      </c>
      <c r="AD27" s="82">
        <f t="shared" si="10"/>
        <v>10</v>
      </c>
      <c r="AE27" s="43">
        <v>1</v>
      </c>
      <c r="AF27" s="43">
        <v>0</v>
      </c>
      <c r="AG27" s="43">
        <v>0</v>
      </c>
      <c r="AH27" s="43">
        <v>0</v>
      </c>
      <c r="AI27" s="43">
        <v>1</v>
      </c>
      <c r="AJ27" s="43">
        <v>0</v>
      </c>
      <c r="AK27" s="43">
        <v>0</v>
      </c>
      <c r="AL27" s="44">
        <v>3</v>
      </c>
      <c r="AM27" s="82">
        <f t="shared" si="11"/>
        <v>5</v>
      </c>
    </row>
    <row r="28" spans="1:51">
      <c r="A28" s="72"/>
      <c r="B28" s="72"/>
      <c r="C28" s="74"/>
      <c r="D28" s="84">
        <f>SUM(D22:D27)</f>
        <v>133</v>
      </c>
      <c r="E28" s="84">
        <f t="shared" ref="E28:AM28" si="14">SUM(E22:E27)</f>
        <v>138</v>
      </c>
      <c r="F28" s="84">
        <f t="shared" si="14"/>
        <v>205</v>
      </c>
      <c r="G28" s="84">
        <f t="shared" si="14"/>
        <v>186</v>
      </c>
      <c r="H28" s="84">
        <f t="shared" si="14"/>
        <v>201</v>
      </c>
      <c r="I28" s="84">
        <f t="shared" si="14"/>
        <v>179</v>
      </c>
      <c r="J28" s="84">
        <f t="shared" si="14"/>
        <v>125</v>
      </c>
      <c r="K28" s="84">
        <f t="shared" si="14"/>
        <v>111</v>
      </c>
      <c r="L28" s="84">
        <f t="shared" si="14"/>
        <v>1278</v>
      </c>
      <c r="M28" s="84">
        <f t="shared" si="14"/>
        <v>140</v>
      </c>
      <c r="N28" s="84">
        <f t="shared" si="14"/>
        <v>142</v>
      </c>
      <c r="O28" s="84">
        <f t="shared" si="14"/>
        <v>160</v>
      </c>
      <c r="P28" s="84">
        <f t="shared" si="14"/>
        <v>138</v>
      </c>
      <c r="Q28" s="84">
        <f t="shared" si="14"/>
        <v>174</v>
      </c>
      <c r="R28" s="84">
        <f t="shared" si="14"/>
        <v>156</v>
      </c>
      <c r="S28" s="84">
        <f t="shared" si="14"/>
        <v>116</v>
      </c>
      <c r="T28" s="84">
        <f t="shared" si="14"/>
        <v>92</v>
      </c>
      <c r="U28" s="84">
        <f t="shared" si="14"/>
        <v>1118</v>
      </c>
      <c r="V28" s="84">
        <f t="shared" si="14"/>
        <v>17</v>
      </c>
      <c r="W28" s="84">
        <f t="shared" si="14"/>
        <v>20</v>
      </c>
      <c r="X28" s="84">
        <f t="shared" si="14"/>
        <v>25</v>
      </c>
      <c r="Y28" s="84">
        <f t="shared" si="14"/>
        <v>17</v>
      </c>
      <c r="Z28" s="84">
        <f t="shared" si="14"/>
        <v>24</v>
      </c>
      <c r="AA28" s="84">
        <f t="shared" si="14"/>
        <v>30</v>
      </c>
      <c r="AB28" s="84">
        <f t="shared" si="14"/>
        <v>19</v>
      </c>
      <c r="AC28" s="84">
        <f t="shared" si="14"/>
        <v>17</v>
      </c>
      <c r="AD28" s="84">
        <f t="shared" si="14"/>
        <v>169</v>
      </c>
      <c r="AE28" s="84">
        <f t="shared" si="14"/>
        <v>17</v>
      </c>
      <c r="AF28" s="84">
        <f t="shared" si="14"/>
        <v>20</v>
      </c>
      <c r="AG28" s="84">
        <f t="shared" si="14"/>
        <v>13</v>
      </c>
      <c r="AH28" s="84">
        <f t="shared" si="14"/>
        <v>30</v>
      </c>
      <c r="AI28" s="84">
        <f t="shared" si="14"/>
        <v>23</v>
      </c>
      <c r="AJ28" s="84">
        <f t="shared" si="14"/>
        <v>19</v>
      </c>
      <c r="AK28" s="84">
        <f t="shared" si="14"/>
        <v>20</v>
      </c>
      <c r="AL28" s="84">
        <f t="shared" si="14"/>
        <v>23</v>
      </c>
      <c r="AM28" s="84">
        <f t="shared" si="14"/>
        <v>165</v>
      </c>
    </row>
    <row r="29" spans="1:51">
      <c r="A29" s="57"/>
      <c r="B29" s="57"/>
      <c r="C29" s="70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1:51">
      <c r="A30" s="140"/>
      <c r="B30" s="140"/>
      <c r="C30" s="141"/>
      <c r="D30" s="131" t="s">
        <v>1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</row>
    <row r="31" spans="1:51">
      <c r="A31" s="129"/>
      <c r="B31" s="129"/>
      <c r="C31" s="130"/>
      <c r="D31" s="132" t="s">
        <v>21</v>
      </c>
      <c r="E31" s="133"/>
      <c r="F31" s="133"/>
      <c r="G31" s="133"/>
      <c r="H31" s="133"/>
      <c r="I31" s="133"/>
      <c r="J31" s="133"/>
      <c r="K31" s="134"/>
      <c r="L31" s="79"/>
      <c r="M31" s="135" t="s">
        <v>22</v>
      </c>
      <c r="N31" s="133"/>
      <c r="O31" s="133"/>
      <c r="P31" s="133"/>
      <c r="Q31" s="133"/>
      <c r="R31" s="133"/>
      <c r="S31" s="133"/>
      <c r="T31" s="136"/>
      <c r="U31" s="79"/>
      <c r="V31" s="132" t="s">
        <v>23</v>
      </c>
      <c r="W31" s="133"/>
      <c r="X31" s="133"/>
      <c r="Y31" s="133"/>
      <c r="Z31" s="133"/>
      <c r="AA31" s="133"/>
      <c r="AB31" s="133"/>
      <c r="AC31" s="134"/>
      <c r="AD31" s="79"/>
      <c r="AE31" s="135" t="s">
        <v>2</v>
      </c>
      <c r="AF31" s="133"/>
      <c r="AG31" s="133"/>
      <c r="AH31" s="133"/>
      <c r="AI31" s="133"/>
      <c r="AJ31" s="133"/>
      <c r="AK31" s="133"/>
      <c r="AL31" s="136"/>
    </row>
    <row r="32" spans="1:51">
      <c r="A32" s="58" t="s">
        <v>4</v>
      </c>
      <c r="B32" s="58" t="s">
        <v>5</v>
      </c>
      <c r="C32" s="59" t="s">
        <v>6</v>
      </c>
      <c r="D32" s="60" t="s">
        <v>7</v>
      </c>
      <c r="E32" s="61" t="s">
        <v>8</v>
      </c>
      <c r="F32" s="61" t="s">
        <v>9</v>
      </c>
      <c r="G32" s="61" t="s">
        <v>10</v>
      </c>
      <c r="H32" s="61" t="s">
        <v>11</v>
      </c>
      <c r="I32" s="61" t="s">
        <v>12</v>
      </c>
      <c r="J32" s="61" t="s">
        <v>13</v>
      </c>
      <c r="K32" s="61" t="s">
        <v>14</v>
      </c>
      <c r="L32" s="80"/>
      <c r="M32" s="62" t="s">
        <v>7</v>
      </c>
      <c r="N32" s="62" t="s">
        <v>8</v>
      </c>
      <c r="O32" s="62" t="s">
        <v>9</v>
      </c>
      <c r="P32" s="62" t="s">
        <v>10</v>
      </c>
      <c r="Q32" s="62" t="s">
        <v>11</v>
      </c>
      <c r="R32" s="62" t="s">
        <v>12</v>
      </c>
      <c r="S32" s="62" t="s">
        <v>13</v>
      </c>
      <c r="T32" s="63" t="s">
        <v>14</v>
      </c>
      <c r="U32" s="80"/>
      <c r="V32" s="60" t="s">
        <v>7</v>
      </c>
      <c r="W32" s="61" t="s">
        <v>8</v>
      </c>
      <c r="X32" s="61" t="s">
        <v>9</v>
      </c>
      <c r="Y32" s="61" t="s">
        <v>10</v>
      </c>
      <c r="Z32" s="61" t="s">
        <v>11</v>
      </c>
      <c r="AA32" s="61" t="s">
        <v>12</v>
      </c>
      <c r="AB32" s="61" t="s">
        <v>13</v>
      </c>
      <c r="AC32" s="61" t="s">
        <v>14</v>
      </c>
      <c r="AD32" s="80"/>
      <c r="AE32" s="62" t="s">
        <v>7</v>
      </c>
      <c r="AF32" s="62" t="s">
        <v>8</v>
      </c>
      <c r="AG32" s="62" t="s">
        <v>9</v>
      </c>
      <c r="AH32" s="62" t="s">
        <v>10</v>
      </c>
      <c r="AI32" s="62" t="s">
        <v>11</v>
      </c>
      <c r="AJ32" s="62" t="s">
        <v>12</v>
      </c>
      <c r="AK32" s="62" t="s">
        <v>13</v>
      </c>
      <c r="AL32" s="63" t="s">
        <v>14</v>
      </c>
    </row>
    <row r="33" spans="1:39">
      <c r="A33" s="64" t="s">
        <v>24</v>
      </c>
      <c r="B33" s="64" t="s">
        <v>20</v>
      </c>
      <c r="C33" s="29" t="s">
        <v>17</v>
      </c>
      <c r="D33" s="71">
        <v>1</v>
      </c>
      <c r="E33" s="65">
        <v>2</v>
      </c>
      <c r="F33" s="65">
        <v>2</v>
      </c>
      <c r="G33" s="65">
        <v>0</v>
      </c>
      <c r="H33" s="65">
        <v>0</v>
      </c>
      <c r="I33" s="65">
        <v>0</v>
      </c>
      <c r="J33" s="65" t="s">
        <v>17</v>
      </c>
      <c r="K33" s="65" t="s">
        <v>17</v>
      </c>
      <c r="L33" s="78">
        <f>SUM(D33:K33)</f>
        <v>5</v>
      </c>
      <c r="M33" s="66">
        <v>0</v>
      </c>
      <c r="N33" s="66">
        <v>1</v>
      </c>
      <c r="O33" s="66">
        <v>1</v>
      </c>
      <c r="P33" s="66">
        <v>0</v>
      </c>
      <c r="Q33" s="66">
        <v>0</v>
      </c>
      <c r="R33" s="66">
        <v>0</v>
      </c>
      <c r="S33" s="66" t="s">
        <v>17</v>
      </c>
      <c r="T33" s="66" t="s">
        <v>17</v>
      </c>
      <c r="U33" s="78">
        <f>SUM(M33:T33)</f>
        <v>2</v>
      </c>
      <c r="V33" s="71">
        <v>2</v>
      </c>
      <c r="W33" s="65">
        <v>0</v>
      </c>
      <c r="X33" s="65">
        <v>1</v>
      </c>
      <c r="Y33" s="65">
        <v>1</v>
      </c>
      <c r="Z33" s="65">
        <v>1</v>
      </c>
      <c r="AA33" s="65">
        <v>0</v>
      </c>
      <c r="AB33" s="65" t="s">
        <v>17</v>
      </c>
      <c r="AC33" s="65" t="s">
        <v>17</v>
      </c>
      <c r="AD33" s="78">
        <f>SUM(V33:AC33)</f>
        <v>5</v>
      </c>
      <c r="AE33" s="66">
        <v>4</v>
      </c>
      <c r="AF33" s="66">
        <v>2</v>
      </c>
      <c r="AG33" s="66">
        <v>4</v>
      </c>
      <c r="AH33" s="66">
        <v>4</v>
      </c>
      <c r="AI33" s="66">
        <v>6</v>
      </c>
      <c r="AJ33" s="66">
        <v>7</v>
      </c>
      <c r="AK33" s="66" t="s">
        <v>17</v>
      </c>
      <c r="AL33" s="66" t="s">
        <v>17</v>
      </c>
      <c r="AM33" s="78">
        <f>SUM(AE33:AL33)</f>
        <v>27</v>
      </c>
    </row>
    <row r="34" spans="1:39">
      <c r="A34" s="67" t="s">
        <v>25</v>
      </c>
      <c r="B34" s="67" t="s">
        <v>20</v>
      </c>
      <c r="C34" s="29" t="s">
        <v>17</v>
      </c>
      <c r="D34" s="71">
        <v>0</v>
      </c>
      <c r="E34" s="65">
        <v>0</v>
      </c>
      <c r="F34" s="65">
        <v>3</v>
      </c>
      <c r="G34" s="65">
        <v>0</v>
      </c>
      <c r="H34" s="65">
        <v>1</v>
      </c>
      <c r="I34" s="65">
        <v>1</v>
      </c>
      <c r="J34" s="65">
        <v>0</v>
      </c>
      <c r="K34" s="65">
        <v>0</v>
      </c>
      <c r="L34" s="78">
        <f t="shared" ref="L34:L35" si="15">SUM(D34:K34)</f>
        <v>5</v>
      </c>
      <c r="M34" s="66">
        <v>0</v>
      </c>
      <c r="N34" s="66">
        <v>1</v>
      </c>
      <c r="O34" s="66">
        <v>1</v>
      </c>
      <c r="P34" s="66">
        <v>1</v>
      </c>
      <c r="Q34" s="66">
        <v>0</v>
      </c>
      <c r="R34" s="66">
        <v>0</v>
      </c>
      <c r="S34" s="66">
        <v>1</v>
      </c>
      <c r="T34" s="68">
        <v>1</v>
      </c>
      <c r="U34" s="78">
        <f t="shared" ref="U34:U35" si="16">SUM(M34:T34)</f>
        <v>5</v>
      </c>
      <c r="V34" s="71">
        <v>0</v>
      </c>
      <c r="W34" s="65">
        <v>1</v>
      </c>
      <c r="X34" s="65">
        <v>2</v>
      </c>
      <c r="Y34" s="65">
        <v>0</v>
      </c>
      <c r="Z34" s="65">
        <v>2</v>
      </c>
      <c r="AA34" s="65">
        <v>0</v>
      </c>
      <c r="AB34" s="65">
        <v>0</v>
      </c>
      <c r="AC34" s="65">
        <v>2</v>
      </c>
      <c r="AD34" s="78">
        <f t="shared" ref="AD34:AD35" si="17">SUM(V34:AC34)</f>
        <v>7</v>
      </c>
      <c r="AE34" s="66">
        <v>4</v>
      </c>
      <c r="AF34" s="66">
        <v>0</v>
      </c>
      <c r="AG34" s="66">
        <v>1</v>
      </c>
      <c r="AH34" s="66">
        <v>5</v>
      </c>
      <c r="AI34" s="66">
        <v>2</v>
      </c>
      <c r="AJ34" s="66">
        <v>4</v>
      </c>
      <c r="AK34" s="66">
        <v>3</v>
      </c>
      <c r="AL34" s="68">
        <v>5</v>
      </c>
      <c r="AM34" s="78">
        <f t="shared" ref="AM34:AM35" si="18">SUM(AE34:AL34)</f>
        <v>24</v>
      </c>
    </row>
    <row r="35" spans="1:39">
      <c r="A35" s="67" t="s">
        <v>26</v>
      </c>
      <c r="B35" s="67" t="s">
        <v>20</v>
      </c>
      <c r="C35" s="29" t="s">
        <v>17</v>
      </c>
      <c r="D35" s="71">
        <v>0</v>
      </c>
      <c r="E35" s="65">
        <v>0</v>
      </c>
      <c r="F35" s="65">
        <v>1</v>
      </c>
      <c r="G35" s="65">
        <v>2</v>
      </c>
      <c r="H35" s="65">
        <v>1</v>
      </c>
      <c r="I35" s="65">
        <v>0</v>
      </c>
      <c r="J35" s="65">
        <v>0</v>
      </c>
      <c r="K35" s="65">
        <v>0</v>
      </c>
      <c r="L35" s="78">
        <f t="shared" si="15"/>
        <v>4</v>
      </c>
      <c r="M35" s="66">
        <v>1</v>
      </c>
      <c r="N35" s="66">
        <v>0</v>
      </c>
      <c r="O35" s="66">
        <v>1</v>
      </c>
      <c r="P35" s="66">
        <v>0</v>
      </c>
      <c r="Q35" s="66">
        <v>0</v>
      </c>
      <c r="R35" s="66">
        <v>0</v>
      </c>
      <c r="S35" s="66">
        <v>2</v>
      </c>
      <c r="T35" s="68">
        <v>2</v>
      </c>
      <c r="U35" s="78">
        <f t="shared" si="16"/>
        <v>6</v>
      </c>
      <c r="V35" s="71">
        <v>0</v>
      </c>
      <c r="W35" s="65">
        <v>2</v>
      </c>
      <c r="X35" s="65">
        <v>2</v>
      </c>
      <c r="Y35" s="65">
        <v>1</v>
      </c>
      <c r="Z35" s="65">
        <v>2</v>
      </c>
      <c r="AA35" s="65">
        <v>1</v>
      </c>
      <c r="AB35" s="65">
        <v>1</v>
      </c>
      <c r="AC35" s="65">
        <v>0</v>
      </c>
      <c r="AD35" s="78">
        <f t="shared" si="17"/>
        <v>9</v>
      </c>
      <c r="AE35" s="66">
        <v>4</v>
      </c>
      <c r="AF35" s="66">
        <v>8</v>
      </c>
      <c r="AG35" s="66">
        <v>13</v>
      </c>
      <c r="AH35" s="66">
        <v>5</v>
      </c>
      <c r="AI35" s="66">
        <v>11</v>
      </c>
      <c r="AJ35" s="66">
        <v>12</v>
      </c>
      <c r="AK35" s="66">
        <v>10</v>
      </c>
      <c r="AL35" s="68">
        <v>5</v>
      </c>
      <c r="AM35" s="78">
        <f t="shared" si="18"/>
        <v>68</v>
      </c>
    </row>
    <row r="36" spans="1:39">
      <c r="A36" s="69"/>
      <c r="B36" s="69"/>
      <c r="C36" s="70"/>
      <c r="D36" s="84">
        <f t="shared" ref="D36:AM36" si="19">SUM(D32:D35)</f>
        <v>1</v>
      </c>
      <c r="E36" s="84">
        <f t="shared" si="19"/>
        <v>2</v>
      </c>
      <c r="F36" s="84">
        <f t="shared" si="19"/>
        <v>6</v>
      </c>
      <c r="G36" s="84">
        <f t="shared" si="19"/>
        <v>2</v>
      </c>
      <c r="H36" s="84">
        <f t="shared" si="19"/>
        <v>2</v>
      </c>
      <c r="I36" s="84">
        <f t="shared" si="19"/>
        <v>1</v>
      </c>
      <c r="J36" s="84">
        <f t="shared" si="19"/>
        <v>0</v>
      </c>
      <c r="K36" s="84">
        <f t="shared" si="19"/>
        <v>0</v>
      </c>
      <c r="L36" s="84">
        <f t="shared" si="19"/>
        <v>14</v>
      </c>
      <c r="M36" s="84">
        <f t="shared" si="19"/>
        <v>1</v>
      </c>
      <c r="N36" s="84">
        <f t="shared" si="19"/>
        <v>2</v>
      </c>
      <c r="O36" s="84">
        <f t="shared" si="19"/>
        <v>3</v>
      </c>
      <c r="P36" s="84">
        <f t="shared" si="19"/>
        <v>1</v>
      </c>
      <c r="Q36" s="84">
        <f t="shared" si="19"/>
        <v>0</v>
      </c>
      <c r="R36" s="84">
        <f t="shared" si="19"/>
        <v>0</v>
      </c>
      <c r="S36" s="84">
        <f t="shared" si="19"/>
        <v>3</v>
      </c>
      <c r="T36" s="84">
        <f t="shared" si="19"/>
        <v>3</v>
      </c>
      <c r="U36" s="84">
        <f t="shared" si="19"/>
        <v>13</v>
      </c>
      <c r="V36" s="84">
        <f t="shared" si="19"/>
        <v>2</v>
      </c>
      <c r="W36" s="84">
        <f t="shared" si="19"/>
        <v>3</v>
      </c>
      <c r="X36" s="84">
        <f t="shared" si="19"/>
        <v>5</v>
      </c>
      <c r="Y36" s="84">
        <f t="shared" si="19"/>
        <v>2</v>
      </c>
      <c r="Z36" s="84">
        <f t="shared" si="19"/>
        <v>5</v>
      </c>
      <c r="AA36" s="84">
        <f t="shared" si="19"/>
        <v>1</v>
      </c>
      <c r="AB36" s="84">
        <f t="shared" si="19"/>
        <v>1</v>
      </c>
      <c r="AC36" s="84">
        <f t="shared" si="19"/>
        <v>2</v>
      </c>
      <c r="AD36" s="84">
        <f t="shared" si="19"/>
        <v>21</v>
      </c>
      <c r="AE36" s="84">
        <f t="shared" si="19"/>
        <v>12</v>
      </c>
      <c r="AF36" s="84">
        <f t="shared" si="19"/>
        <v>10</v>
      </c>
      <c r="AG36" s="84">
        <f t="shared" si="19"/>
        <v>18</v>
      </c>
      <c r="AH36" s="84">
        <f t="shared" si="19"/>
        <v>14</v>
      </c>
      <c r="AI36" s="84">
        <f t="shared" si="19"/>
        <v>19</v>
      </c>
      <c r="AJ36" s="84">
        <f t="shared" si="19"/>
        <v>23</v>
      </c>
      <c r="AK36" s="84">
        <f t="shared" si="19"/>
        <v>13</v>
      </c>
      <c r="AL36" s="84">
        <f t="shared" si="19"/>
        <v>10</v>
      </c>
      <c r="AM36" s="84">
        <f t="shared" si="19"/>
        <v>119</v>
      </c>
    </row>
    <row r="37" spans="1:39">
      <c r="C37" s="70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1:39">
      <c r="C38" s="70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  <row r="39" spans="1:39">
      <c r="C39" s="70"/>
      <c r="D39" s="137" t="s">
        <v>0</v>
      </c>
      <c r="E39" s="117"/>
      <c r="F39" s="117"/>
      <c r="G39" s="117"/>
      <c r="H39" s="117"/>
      <c r="I39" s="117"/>
      <c r="J39" s="117"/>
      <c r="K39" s="117"/>
      <c r="L39" s="132" t="s">
        <v>1</v>
      </c>
      <c r="M39" s="117"/>
      <c r="N39" s="117"/>
      <c r="O39" s="117"/>
      <c r="P39" s="117"/>
      <c r="Q39" s="117"/>
      <c r="R39" s="117"/>
      <c r="S39" s="118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</row>
    <row r="40" spans="1:39">
      <c r="A40" s="1" t="s">
        <v>4</v>
      </c>
      <c r="B40" s="1" t="s">
        <v>5</v>
      </c>
      <c r="C40" s="95" t="s">
        <v>6</v>
      </c>
      <c r="D40" s="4" t="s">
        <v>7</v>
      </c>
      <c r="E40" s="4" t="s">
        <v>8</v>
      </c>
      <c r="F40" s="4" t="s">
        <v>9</v>
      </c>
      <c r="G40" s="4" t="s">
        <v>10</v>
      </c>
      <c r="H40" s="4" t="s">
        <v>11</v>
      </c>
      <c r="I40" s="4" t="s">
        <v>12</v>
      </c>
      <c r="J40" s="4" t="s">
        <v>13</v>
      </c>
      <c r="K40" s="4" t="s">
        <v>14</v>
      </c>
      <c r="L40" s="7" t="s">
        <v>7</v>
      </c>
      <c r="M40" s="8" t="s">
        <v>8</v>
      </c>
      <c r="N40" s="8" t="s">
        <v>9</v>
      </c>
      <c r="O40" s="8" t="s">
        <v>10</v>
      </c>
      <c r="P40" s="8" t="s">
        <v>11</v>
      </c>
      <c r="Q40" s="8" t="s">
        <v>12</v>
      </c>
      <c r="R40" s="8" t="s">
        <v>13</v>
      </c>
      <c r="S40" s="8" t="s">
        <v>14</v>
      </c>
      <c r="T40" s="69"/>
      <c r="U40" s="95" t="s">
        <v>6</v>
      </c>
      <c r="V40" s="101" t="s">
        <v>0</v>
      </c>
      <c r="W40" s="100" t="s">
        <v>1</v>
      </c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39">
      <c r="A41" s="11" t="s">
        <v>15</v>
      </c>
      <c r="B41" s="11" t="s">
        <v>16</v>
      </c>
      <c r="C41" s="92">
        <v>1</v>
      </c>
      <c r="D41" s="13">
        <f t="shared" ref="D41:I46" si="20">D4+M4</f>
        <v>20</v>
      </c>
      <c r="E41" s="13">
        <f t="shared" si="20"/>
        <v>48</v>
      </c>
      <c r="F41" s="13">
        <f t="shared" si="20"/>
        <v>63</v>
      </c>
      <c r="G41" s="13">
        <f t="shared" si="20"/>
        <v>79</v>
      </c>
      <c r="H41" s="13">
        <f t="shared" si="20"/>
        <v>56</v>
      </c>
      <c r="I41" s="13">
        <f t="shared" si="20"/>
        <v>49</v>
      </c>
      <c r="J41" s="94" t="s">
        <v>17</v>
      </c>
      <c r="K41" s="94" t="s">
        <v>17</v>
      </c>
      <c r="L41" s="98">
        <f t="shared" ref="L41:Q46" si="21">V4+AE4</f>
        <v>10</v>
      </c>
      <c r="M41" s="98">
        <f t="shared" si="21"/>
        <v>5</v>
      </c>
      <c r="N41" s="98">
        <f t="shared" si="21"/>
        <v>12</v>
      </c>
      <c r="O41" s="98">
        <f t="shared" si="21"/>
        <v>11</v>
      </c>
      <c r="P41" s="98">
        <f t="shared" si="21"/>
        <v>5</v>
      </c>
      <c r="Q41" s="98">
        <f t="shared" si="21"/>
        <v>14</v>
      </c>
      <c r="R41" s="99" t="s">
        <v>17</v>
      </c>
      <c r="S41" s="99" t="s">
        <v>17</v>
      </c>
      <c r="T41" s="69"/>
      <c r="U41" s="92">
        <v>1</v>
      </c>
      <c r="V41" s="69">
        <f>SUM(D41:I41)</f>
        <v>315</v>
      </c>
      <c r="W41" s="69">
        <f>SUM(L41:Q41)</f>
        <v>57</v>
      </c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39">
      <c r="A42" s="11" t="s">
        <v>15</v>
      </c>
      <c r="B42" s="11" t="s">
        <v>16</v>
      </c>
      <c r="C42" s="92">
        <v>2</v>
      </c>
      <c r="D42" s="13">
        <f t="shared" si="20"/>
        <v>22</v>
      </c>
      <c r="E42" s="13">
        <f t="shared" si="20"/>
        <v>21</v>
      </c>
      <c r="F42" s="13">
        <f t="shared" si="20"/>
        <v>18</v>
      </c>
      <c r="G42" s="13">
        <f t="shared" si="20"/>
        <v>24</v>
      </c>
      <c r="H42" s="13">
        <f t="shared" si="20"/>
        <v>32</v>
      </c>
      <c r="I42" s="13">
        <f t="shared" si="20"/>
        <v>20</v>
      </c>
      <c r="J42" s="13" t="s">
        <v>17</v>
      </c>
      <c r="K42" s="13" t="s">
        <v>17</v>
      </c>
      <c r="L42" s="98">
        <f t="shared" si="21"/>
        <v>5</v>
      </c>
      <c r="M42" s="98">
        <f t="shared" si="21"/>
        <v>5</v>
      </c>
      <c r="N42" s="98">
        <f t="shared" si="21"/>
        <v>4</v>
      </c>
      <c r="O42" s="98">
        <f t="shared" si="21"/>
        <v>9</v>
      </c>
      <c r="P42" s="98">
        <f t="shared" si="21"/>
        <v>13</v>
      </c>
      <c r="Q42" s="98">
        <f t="shared" si="21"/>
        <v>0</v>
      </c>
      <c r="R42" s="99" t="s">
        <v>17</v>
      </c>
      <c r="S42" s="99" t="s">
        <v>17</v>
      </c>
      <c r="T42" s="69"/>
      <c r="U42" s="92">
        <v>2</v>
      </c>
      <c r="V42" s="69">
        <f t="shared" ref="V42:V45" si="22">SUM(D42:I42)</f>
        <v>137</v>
      </c>
      <c r="W42" s="69">
        <f t="shared" ref="W42:W46" si="23">SUM(L42:Q42)</f>
        <v>36</v>
      </c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1:39">
      <c r="A43" s="11" t="s">
        <v>15</v>
      </c>
      <c r="B43" s="11" t="s">
        <v>16</v>
      </c>
      <c r="C43" s="92">
        <v>3</v>
      </c>
      <c r="D43" s="13">
        <f t="shared" si="20"/>
        <v>47</v>
      </c>
      <c r="E43" s="13">
        <f t="shared" si="20"/>
        <v>71</v>
      </c>
      <c r="F43" s="13">
        <f t="shared" si="20"/>
        <v>59</v>
      </c>
      <c r="G43" s="13">
        <f t="shared" si="20"/>
        <v>75</v>
      </c>
      <c r="H43" s="13">
        <f t="shared" si="20"/>
        <v>59</v>
      </c>
      <c r="I43" s="13">
        <f t="shared" si="20"/>
        <v>50</v>
      </c>
      <c r="J43" s="13" t="s">
        <v>17</v>
      </c>
      <c r="K43" s="13" t="s">
        <v>17</v>
      </c>
      <c r="L43" s="98">
        <f t="shared" si="21"/>
        <v>4</v>
      </c>
      <c r="M43" s="98">
        <f t="shared" si="21"/>
        <v>3</v>
      </c>
      <c r="N43" s="98">
        <f t="shared" si="21"/>
        <v>3</v>
      </c>
      <c r="O43" s="98">
        <f t="shared" si="21"/>
        <v>8</v>
      </c>
      <c r="P43" s="98">
        <f t="shared" si="21"/>
        <v>4</v>
      </c>
      <c r="Q43" s="98">
        <f t="shared" si="21"/>
        <v>4</v>
      </c>
      <c r="R43" s="99" t="s">
        <v>17</v>
      </c>
      <c r="S43" s="99" t="s">
        <v>17</v>
      </c>
      <c r="T43" s="69"/>
      <c r="U43" s="92">
        <v>3</v>
      </c>
      <c r="V43" s="69">
        <f t="shared" si="22"/>
        <v>361</v>
      </c>
      <c r="W43" s="69">
        <f t="shared" si="23"/>
        <v>26</v>
      </c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1:39">
      <c r="A44" s="11" t="s">
        <v>15</v>
      </c>
      <c r="B44" s="11" t="s">
        <v>16</v>
      </c>
      <c r="C44" s="92">
        <v>4</v>
      </c>
      <c r="D44" s="13">
        <f t="shared" si="20"/>
        <v>4</v>
      </c>
      <c r="E44" s="13">
        <f t="shared" si="20"/>
        <v>4</v>
      </c>
      <c r="F44" s="13">
        <f t="shared" si="20"/>
        <v>3</v>
      </c>
      <c r="G44" s="13">
        <f t="shared" si="20"/>
        <v>3</v>
      </c>
      <c r="H44" s="13">
        <f t="shared" si="20"/>
        <v>8</v>
      </c>
      <c r="I44" s="13">
        <f t="shared" si="20"/>
        <v>2</v>
      </c>
      <c r="J44" s="13" t="s">
        <v>17</v>
      </c>
      <c r="K44" s="13" t="s">
        <v>17</v>
      </c>
      <c r="L44" s="98">
        <f t="shared" si="21"/>
        <v>0</v>
      </c>
      <c r="M44" s="98">
        <f t="shared" si="21"/>
        <v>1</v>
      </c>
      <c r="N44" s="98">
        <f t="shared" si="21"/>
        <v>1</v>
      </c>
      <c r="O44" s="98">
        <f t="shared" si="21"/>
        <v>0</v>
      </c>
      <c r="P44" s="98">
        <f t="shared" si="21"/>
        <v>0</v>
      </c>
      <c r="Q44" s="98">
        <f t="shared" si="21"/>
        <v>1</v>
      </c>
      <c r="R44" s="99" t="s">
        <v>17</v>
      </c>
      <c r="S44" s="99" t="s">
        <v>17</v>
      </c>
      <c r="T44" s="69"/>
      <c r="U44" s="92">
        <v>4</v>
      </c>
      <c r="V44" s="69">
        <f t="shared" si="22"/>
        <v>24</v>
      </c>
      <c r="W44" s="69">
        <f t="shared" si="23"/>
        <v>3</v>
      </c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1:39">
      <c r="A45" s="11" t="s">
        <v>15</v>
      </c>
      <c r="B45" s="11" t="s">
        <v>16</v>
      </c>
      <c r="C45" s="92">
        <v>5</v>
      </c>
      <c r="D45" s="13">
        <f t="shared" si="20"/>
        <v>39</v>
      </c>
      <c r="E45" s="13">
        <f t="shared" si="20"/>
        <v>55</v>
      </c>
      <c r="F45" s="13">
        <f t="shared" si="20"/>
        <v>98</v>
      </c>
      <c r="G45" s="13">
        <f t="shared" si="20"/>
        <v>88</v>
      </c>
      <c r="H45" s="13">
        <f t="shared" si="20"/>
        <v>74</v>
      </c>
      <c r="I45" s="13">
        <f t="shared" si="20"/>
        <v>41</v>
      </c>
      <c r="J45" s="13" t="s">
        <v>17</v>
      </c>
      <c r="K45" s="13" t="s">
        <v>17</v>
      </c>
      <c r="L45" s="98">
        <f t="shared" si="21"/>
        <v>2</v>
      </c>
      <c r="M45" s="98">
        <f t="shared" si="21"/>
        <v>3</v>
      </c>
      <c r="N45" s="98">
        <f t="shared" si="21"/>
        <v>7</v>
      </c>
      <c r="O45" s="98">
        <f t="shared" si="21"/>
        <v>2</v>
      </c>
      <c r="P45" s="98">
        <f t="shared" si="21"/>
        <v>6</v>
      </c>
      <c r="Q45" s="98">
        <f t="shared" si="21"/>
        <v>4</v>
      </c>
      <c r="R45" s="99" t="s">
        <v>17</v>
      </c>
      <c r="S45" s="99" t="s">
        <v>17</v>
      </c>
      <c r="T45" s="69"/>
      <c r="U45" s="92">
        <v>5</v>
      </c>
      <c r="V45" s="69">
        <f t="shared" si="22"/>
        <v>395</v>
      </c>
      <c r="W45" s="69">
        <f t="shared" si="23"/>
        <v>24</v>
      </c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1:39">
      <c r="A46" s="32" t="s">
        <v>15</v>
      </c>
      <c r="B46" s="11" t="s">
        <v>16</v>
      </c>
      <c r="C46" s="93">
        <v>6</v>
      </c>
      <c r="D46" s="13">
        <f t="shared" si="20"/>
        <v>9</v>
      </c>
      <c r="E46" s="13">
        <f t="shared" si="20"/>
        <v>12</v>
      </c>
      <c r="F46" s="13">
        <f t="shared" si="20"/>
        <v>12</v>
      </c>
      <c r="G46" s="13">
        <f t="shared" si="20"/>
        <v>13</v>
      </c>
      <c r="H46" s="13">
        <f t="shared" si="20"/>
        <v>21</v>
      </c>
      <c r="I46" s="13">
        <f t="shared" si="20"/>
        <v>17</v>
      </c>
      <c r="J46" s="25"/>
      <c r="K46" s="25"/>
      <c r="L46" s="98">
        <f t="shared" si="21"/>
        <v>1</v>
      </c>
      <c r="M46" s="98">
        <f t="shared" si="21"/>
        <v>1</v>
      </c>
      <c r="N46" s="98">
        <f t="shared" si="21"/>
        <v>0</v>
      </c>
      <c r="O46" s="98">
        <f t="shared" si="21"/>
        <v>0</v>
      </c>
      <c r="P46" s="98">
        <f t="shared" si="21"/>
        <v>1</v>
      </c>
      <c r="Q46" s="98">
        <f t="shared" si="21"/>
        <v>1</v>
      </c>
      <c r="R46" s="99" t="s">
        <v>17</v>
      </c>
      <c r="S46" s="99" t="s">
        <v>17</v>
      </c>
      <c r="T46" s="69"/>
      <c r="U46" s="93">
        <v>6</v>
      </c>
      <c r="V46" s="69">
        <f>SUM(D46:I46)</f>
        <v>84</v>
      </c>
      <c r="W46" s="69">
        <f t="shared" si="23"/>
        <v>4</v>
      </c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  <row r="47" spans="1:39">
      <c r="A47" s="57"/>
      <c r="B47" s="57"/>
      <c r="C47" s="70"/>
      <c r="D47" s="57"/>
      <c r="E47" s="57"/>
      <c r="F47" s="57"/>
      <c r="G47" s="57"/>
      <c r="H47" s="57"/>
      <c r="I47" s="57"/>
      <c r="J47" s="57"/>
      <c r="K47" s="57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</row>
    <row r="48" spans="1:39">
      <c r="A48" s="57"/>
      <c r="B48" s="57"/>
      <c r="C48" s="70"/>
      <c r="D48" s="57"/>
      <c r="E48" s="57"/>
      <c r="F48" s="57"/>
      <c r="G48" s="57"/>
      <c r="H48" s="57"/>
      <c r="I48" s="57"/>
      <c r="J48" s="57"/>
      <c r="K48" s="57"/>
      <c r="L48" s="69"/>
      <c r="M48" s="69"/>
      <c r="N48" s="69"/>
      <c r="O48" s="69"/>
      <c r="P48" s="69"/>
      <c r="Q48" s="69"/>
      <c r="R48" s="69"/>
      <c r="S48" s="69"/>
      <c r="T48" s="69"/>
      <c r="U48" s="95" t="s">
        <v>6</v>
      </c>
      <c r="V48" s="101" t="s">
        <v>0</v>
      </c>
      <c r="W48" s="100" t="s">
        <v>1</v>
      </c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</row>
    <row r="49" spans="1:38">
      <c r="A49" s="85" t="s">
        <v>18</v>
      </c>
      <c r="B49" s="85" t="s">
        <v>16</v>
      </c>
      <c r="C49" s="86">
        <v>1</v>
      </c>
      <c r="D49" s="13">
        <f t="shared" ref="D49:K54" si="24">D13+M13</f>
        <v>104</v>
      </c>
      <c r="E49" s="13">
        <f t="shared" si="24"/>
        <v>99</v>
      </c>
      <c r="F49" s="13">
        <f t="shared" si="24"/>
        <v>77</v>
      </c>
      <c r="G49" s="13">
        <f t="shared" si="24"/>
        <v>64</v>
      </c>
      <c r="H49" s="13">
        <f t="shared" si="24"/>
        <v>70</v>
      </c>
      <c r="I49" s="13">
        <f t="shared" si="24"/>
        <v>77</v>
      </c>
      <c r="J49" s="13">
        <f t="shared" si="24"/>
        <v>127</v>
      </c>
      <c r="K49" s="13">
        <f t="shared" si="24"/>
        <v>126</v>
      </c>
      <c r="L49" s="98">
        <f t="shared" ref="L49:S54" si="25">V13+AE13</f>
        <v>9</v>
      </c>
      <c r="M49" s="98">
        <f t="shared" si="25"/>
        <v>6</v>
      </c>
      <c r="N49" s="98">
        <f t="shared" si="25"/>
        <v>9</v>
      </c>
      <c r="O49" s="98">
        <f t="shared" si="25"/>
        <v>5</v>
      </c>
      <c r="P49" s="98">
        <f t="shared" si="25"/>
        <v>7</v>
      </c>
      <c r="Q49" s="98">
        <f t="shared" si="25"/>
        <v>8</v>
      </c>
      <c r="R49" s="98">
        <f t="shared" si="25"/>
        <v>10</v>
      </c>
      <c r="S49" s="98">
        <f t="shared" si="25"/>
        <v>14</v>
      </c>
      <c r="T49" s="69"/>
      <c r="U49" s="92">
        <v>1</v>
      </c>
      <c r="V49" s="69">
        <f>SUM(D49:I49)</f>
        <v>491</v>
      </c>
      <c r="W49" s="69">
        <f>SUM(L49:Q49)</f>
        <v>44</v>
      </c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</row>
    <row r="50" spans="1:38">
      <c r="A50" s="85" t="s">
        <v>18</v>
      </c>
      <c r="B50" s="85" t="s">
        <v>16</v>
      </c>
      <c r="C50" s="86">
        <v>2</v>
      </c>
      <c r="D50" s="13">
        <f t="shared" si="24"/>
        <v>31</v>
      </c>
      <c r="E50" s="13">
        <f t="shared" si="24"/>
        <v>26</v>
      </c>
      <c r="F50" s="13">
        <f t="shared" si="24"/>
        <v>24</v>
      </c>
      <c r="G50" s="13">
        <f t="shared" si="24"/>
        <v>20</v>
      </c>
      <c r="H50" s="13">
        <f t="shared" si="24"/>
        <v>20</v>
      </c>
      <c r="I50" s="13">
        <f t="shared" si="24"/>
        <v>28</v>
      </c>
      <c r="J50" s="13">
        <f t="shared" si="24"/>
        <v>37</v>
      </c>
      <c r="K50" s="13">
        <f t="shared" si="24"/>
        <v>25</v>
      </c>
      <c r="L50" s="98">
        <f t="shared" si="25"/>
        <v>8</v>
      </c>
      <c r="M50" s="98">
        <f t="shared" si="25"/>
        <v>7</v>
      </c>
      <c r="N50" s="98">
        <f t="shared" si="25"/>
        <v>7</v>
      </c>
      <c r="O50" s="98">
        <f t="shared" si="25"/>
        <v>6</v>
      </c>
      <c r="P50" s="98">
        <f t="shared" si="25"/>
        <v>2</v>
      </c>
      <c r="Q50" s="98">
        <f t="shared" si="25"/>
        <v>4</v>
      </c>
      <c r="R50" s="98">
        <f t="shared" si="25"/>
        <v>8</v>
      </c>
      <c r="S50" s="98">
        <f t="shared" si="25"/>
        <v>13</v>
      </c>
      <c r="T50" s="69"/>
      <c r="U50" s="92">
        <v>2</v>
      </c>
      <c r="V50" s="69">
        <f t="shared" ref="V50:V53" si="26">SUM(D50:I50)</f>
        <v>149</v>
      </c>
      <c r="W50" s="69">
        <f t="shared" ref="W50:W54" si="27">SUM(L50:Q50)</f>
        <v>34</v>
      </c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</row>
    <row r="51" spans="1:38">
      <c r="A51" s="85" t="s">
        <v>18</v>
      </c>
      <c r="B51" s="85" t="s">
        <v>16</v>
      </c>
      <c r="C51" s="86">
        <v>3</v>
      </c>
      <c r="D51" s="13">
        <f t="shared" si="24"/>
        <v>78</v>
      </c>
      <c r="E51" s="13">
        <f t="shared" si="24"/>
        <v>122</v>
      </c>
      <c r="F51" s="13">
        <f t="shared" si="24"/>
        <v>147</v>
      </c>
      <c r="G51" s="13">
        <f t="shared" si="24"/>
        <v>127</v>
      </c>
      <c r="H51" s="13">
        <f t="shared" si="24"/>
        <v>129</v>
      </c>
      <c r="I51" s="13">
        <f t="shared" si="24"/>
        <v>95</v>
      </c>
      <c r="J51" s="13">
        <f t="shared" si="24"/>
        <v>130</v>
      </c>
      <c r="K51" s="13">
        <f t="shared" si="24"/>
        <v>121</v>
      </c>
      <c r="L51" s="98">
        <f t="shared" si="25"/>
        <v>4</v>
      </c>
      <c r="M51" s="98">
        <f t="shared" si="25"/>
        <v>11</v>
      </c>
      <c r="N51" s="98">
        <f t="shared" si="25"/>
        <v>3</v>
      </c>
      <c r="O51" s="98">
        <f t="shared" si="25"/>
        <v>4</v>
      </c>
      <c r="P51" s="98">
        <f t="shared" si="25"/>
        <v>2</v>
      </c>
      <c r="Q51" s="98">
        <f t="shared" si="25"/>
        <v>3</v>
      </c>
      <c r="R51" s="98">
        <f t="shared" si="25"/>
        <v>7</v>
      </c>
      <c r="S51" s="98">
        <f t="shared" si="25"/>
        <v>7</v>
      </c>
      <c r="T51" s="69"/>
      <c r="U51" s="92">
        <v>3</v>
      </c>
      <c r="V51" s="69">
        <f t="shared" si="26"/>
        <v>698</v>
      </c>
      <c r="W51" s="69">
        <f t="shared" si="27"/>
        <v>27</v>
      </c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</row>
    <row r="52" spans="1:38">
      <c r="A52" s="85" t="s">
        <v>18</v>
      </c>
      <c r="B52" s="85" t="s">
        <v>16</v>
      </c>
      <c r="C52" s="86">
        <v>4</v>
      </c>
      <c r="D52" s="13">
        <f t="shared" si="24"/>
        <v>0</v>
      </c>
      <c r="E52" s="13">
        <f t="shared" si="24"/>
        <v>7</v>
      </c>
      <c r="F52" s="13">
        <f t="shared" si="24"/>
        <v>5</v>
      </c>
      <c r="G52" s="13">
        <f t="shared" si="24"/>
        <v>6</v>
      </c>
      <c r="H52" s="13">
        <f t="shared" si="24"/>
        <v>11</v>
      </c>
      <c r="I52" s="13">
        <f t="shared" si="24"/>
        <v>7</v>
      </c>
      <c r="J52" s="13">
        <f t="shared" si="24"/>
        <v>9</v>
      </c>
      <c r="K52" s="13">
        <f t="shared" si="24"/>
        <v>4</v>
      </c>
      <c r="L52" s="98">
        <f t="shared" si="25"/>
        <v>0</v>
      </c>
      <c r="M52" s="98">
        <f t="shared" si="25"/>
        <v>7</v>
      </c>
      <c r="N52" s="98">
        <f t="shared" si="25"/>
        <v>2</v>
      </c>
      <c r="O52" s="98">
        <f t="shared" si="25"/>
        <v>0</v>
      </c>
      <c r="P52" s="98">
        <f t="shared" si="25"/>
        <v>1</v>
      </c>
      <c r="Q52" s="98">
        <f t="shared" si="25"/>
        <v>0</v>
      </c>
      <c r="R52" s="98">
        <f t="shared" si="25"/>
        <v>4</v>
      </c>
      <c r="S52" s="98">
        <f t="shared" si="25"/>
        <v>1</v>
      </c>
      <c r="T52" s="69"/>
      <c r="U52" s="92">
        <v>4</v>
      </c>
      <c r="V52" s="69">
        <f t="shared" si="26"/>
        <v>36</v>
      </c>
      <c r="W52" s="69">
        <f t="shared" si="27"/>
        <v>10</v>
      </c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</row>
    <row r="53" spans="1:38">
      <c r="A53" s="85" t="s">
        <v>18</v>
      </c>
      <c r="B53" s="85" t="s">
        <v>16</v>
      </c>
      <c r="C53" s="86">
        <v>5</v>
      </c>
      <c r="D53" s="13">
        <f t="shared" si="24"/>
        <v>144</v>
      </c>
      <c r="E53" s="13">
        <f t="shared" si="24"/>
        <v>208</v>
      </c>
      <c r="F53" s="13">
        <f t="shared" si="24"/>
        <v>297</v>
      </c>
      <c r="G53" s="13">
        <f t="shared" si="24"/>
        <v>183</v>
      </c>
      <c r="H53" s="13">
        <f t="shared" si="24"/>
        <v>247</v>
      </c>
      <c r="I53" s="13">
        <f t="shared" si="24"/>
        <v>172</v>
      </c>
      <c r="J53" s="13">
        <f t="shared" si="24"/>
        <v>196</v>
      </c>
      <c r="K53" s="13">
        <f t="shared" si="24"/>
        <v>206</v>
      </c>
      <c r="L53" s="98">
        <f t="shared" si="25"/>
        <v>4</v>
      </c>
      <c r="M53" s="98">
        <f t="shared" si="25"/>
        <v>4</v>
      </c>
      <c r="N53" s="98">
        <f t="shared" si="25"/>
        <v>4</v>
      </c>
      <c r="O53" s="98">
        <f t="shared" si="25"/>
        <v>5</v>
      </c>
      <c r="P53" s="98">
        <f t="shared" si="25"/>
        <v>1</v>
      </c>
      <c r="Q53" s="98">
        <f t="shared" si="25"/>
        <v>2</v>
      </c>
      <c r="R53" s="98">
        <f t="shared" si="25"/>
        <v>2</v>
      </c>
      <c r="S53" s="98">
        <f t="shared" si="25"/>
        <v>8</v>
      </c>
      <c r="T53" s="69"/>
      <c r="U53" s="92">
        <v>5</v>
      </c>
      <c r="V53" s="69">
        <f t="shared" si="26"/>
        <v>1251</v>
      </c>
      <c r="W53" s="69">
        <f t="shared" si="27"/>
        <v>20</v>
      </c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</row>
    <row r="54" spans="1:38">
      <c r="A54" s="85" t="s">
        <v>18</v>
      </c>
      <c r="B54" s="85" t="s">
        <v>16</v>
      </c>
      <c r="C54" s="86">
        <v>6</v>
      </c>
      <c r="D54" s="13">
        <f t="shared" si="24"/>
        <v>37</v>
      </c>
      <c r="E54" s="13">
        <f t="shared" si="24"/>
        <v>59</v>
      </c>
      <c r="F54" s="13">
        <f t="shared" si="24"/>
        <v>83</v>
      </c>
      <c r="G54" s="13">
        <f t="shared" si="24"/>
        <v>89</v>
      </c>
      <c r="H54" s="13">
        <f t="shared" si="24"/>
        <v>76</v>
      </c>
      <c r="I54" s="13">
        <f t="shared" si="24"/>
        <v>43</v>
      </c>
      <c r="J54" s="13">
        <f t="shared" si="24"/>
        <v>80</v>
      </c>
      <c r="K54" s="13">
        <f t="shared" si="24"/>
        <v>85</v>
      </c>
      <c r="L54" s="98">
        <f t="shared" si="25"/>
        <v>4</v>
      </c>
      <c r="M54" s="98">
        <f t="shared" si="25"/>
        <v>0</v>
      </c>
      <c r="N54" s="98">
        <f t="shared" si="25"/>
        <v>1</v>
      </c>
      <c r="O54" s="98">
        <f t="shared" si="25"/>
        <v>1</v>
      </c>
      <c r="P54" s="98">
        <f t="shared" si="25"/>
        <v>1</v>
      </c>
      <c r="Q54" s="98">
        <f t="shared" si="25"/>
        <v>0</v>
      </c>
      <c r="R54" s="98">
        <f t="shared" si="25"/>
        <v>1</v>
      </c>
      <c r="S54" s="98">
        <f t="shared" si="25"/>
        <v>3</v>
      </c>
      <c r="T54" s="69"/>
      <c r="U54" s="93">
        <v>6</v>
      </c>
      <c r="V54" s="69">
        <f>SUM(D54:I54)</f>
        <v>387</v>
      </c>
      <c r="W54" s="69">
        <f t="shared" si="27"/>
        <v>7</v>
      </c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</row>
    <row r="55" spans="1:38">
      <c r="A55" s="57"/>
      <c r="B55" s="57"/>
      <c r="C55" s="70"/>
      <c r="D55" s="57"/>
      <c r="E55" s="57"/>
      <c r="F55" s="57"/>
      <c r="G55" s="57"/>
      <c r="H55" s="57"/>
      <c r="I55" s="57"/>
      <c r="J55" s="57"/>
      <c r="K55" s="57"/>
      <c r="L55" s="69"/>
      <c r="M55" s="69"/>
      <c r="N55" s="69"/>
      <c r="O55" s="69"/>
      <c r="P55" s="69"/>
      <c r="Q55" s="69"/>
      <c r="R55" s="69"/>
      <c r="S55" s="69"/>
      <c r="T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</row>
    <row r="56" spans="1:38">
      <c r="A56" s="73"/>
      <c r="B56" s="73"/>
      <c r="C56" s="75"/>
      <c r="D56" s="73"/>
      <c r="E56" s="73"/>
      <c r="F56" s="73"/>
      <c r="G56" s="73"/>
      <c r="H56" s="73"/>
      <c r="I56" s="73"/>
      <c r="J56" s="73"/>
      <c r="K56" s="73"/>
      <c r="L56" s="69"/>
      <c r="M56" s="69"/>
      <c r="N56" s="69"/>
      <c r="O56" s="69"/>
      <c r="P56" s="69"/>
      <c r="Q56" s="69"/>
      <c r="R56" s="69"/>
      <c r="S56" s="69"/>
      <c r="T56" s="69"/>
      <c r="U56" s="95" t="s">
        <v>6</v>
      </c>
      <c r="V56" s="101" t="s">
        <v>0</v>
      </c>
      <c r="W56" s="100" t="s">
        <v>1</v>
      </c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</row>
    <row r="57" spans="1:38">
      <c r="A57" s="45" t="s">
        <v>19</v>
      </c>
      <c r="B57" s="11" t="s">
        <v>16</v>
      </c>
      <c r="C57" s="96">
        <v>1</v>
      </c>
      <c r="D57" s="97">
        <f t="shared" ref="D57:K62" si="28">D22+M22</f>
        <v>67</v>
      </c>
      <c r="E57" s="13">
        <f t="shared" si="28"/>
        <v>75</v>
      </c>
      <c r="F57" s="13">
        <f t="shared" si="28"/>
        <v>49</v>
      </c>
      <c r="G57" s="13">
        <f t="shared" si="28"/>
        <v>45</v>
      </c>
      <c r="H57" s="13">
        <f t="shared" si="28"/>
        <v>45</v>
      </c>
      <c r="I57" s="13">
        <f t="shared" si="28"/>
        <v>66</v>
      </c>
      <c r="J57" s="13">
        <f t="shared" si="28"/>
        <v>17</v>
      </c>
      <c r="K57" s="13">
        <f t="shared" si="28"/>
        <v>20</v>
      </c>
      <c r="L57" s="98">
        <f t="shared" ref="L57:S62" si="29">V22+AE22</f>
        <v>9</v>
      </c>
      <c r="M57" s="98">
        <f t="shared" si="29"/>
        <v>13</v>
      </c>
      <c r="N57" s="98">
        <f t="shared" si="29"/>
        <v>10</v>
      </c>
      <c r="O57" s="98">
        <f t="shared" si="29"/>
        <v>16</v>
      </c>
      <c r="P57" s="98">
        <f t="shared" si="29"/>
        <v>19</v>
      </c>
      <c r="Q57" s="98">
        <f t="shared" si="29"/>
        <v>12</v>
      </c>
      <c r="R57" s="98">
        <f t="shared" si="29"/>
        <v>9</v>
      </c>
      <c r="S57" s="98">
        <f t="shared" si="29"/>
        <v>6</v>
      </c>
      <c r="T57" s="69"/>
      <c r="U57" s="92">
        <v>1</v>
      </c>
      <c r="V57" s="69">
        <f>SUM(D57:I57)</f>
        <v>347</v>
      </c>
      <c r="W57" s="69">
        <f>SUM(L57:Q57)</f>
        <v>79</v>
      </c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</row>
    <row r="58" spans="1:38">
      <c r="A58" s="11" t="s">
        <v>19</v>
      </c>
      <c r="B58" s="11" t="s">
        <v>16</v>
      </c>
      <c r="C58" s="92">
        <v>2</v>
      </c>
      <c r="D58" s="13">
        <f t="shared" si="28"/>
        <v>28</v>
      </c>
      <c r="E58" s="13">
        <f t="shared" si="28"/>
        <v>39</v>
      </c>
      <c r="F58" s="13">
        <f t="shared" si="28"/>
        <v>29</v>
      </c>
      <c r="G58" s="13">
        <f t="shared" si="28"/>
        <v>28</v>
      </c>
      <c r="H58" s="13">
        <f t="shared" si="28"/>
        <v>39</v>
      </c>
      <c r="I58" s="13">
        <f t="shared" si="28"/>
        <v>25</v>
      </c>
      <c r="J58" s="13">
        <f t="shared" si="28"/>
        <v>24</v>
      </c>
      <c r="K58" s="13">
        <f t="shared" si="28"/>
        <v>26</v>
      </c>
      <c r="L58" s="98">
        <f t="shared" si="29"/>
        <v>10</v>
      </c>
      <c r="M58" s="98">
        <f t="shared" si="29"/>
        <v>13</v>
      </c>
      <c r="N58" s="98">
        <f t="shared" si="29"/>
        <v>9</v>
      </c>
      <c r="O58" s="98">
        <f t="shared" si="29"/>
        <v>9</v>
      </c>
      <c r="P58" s="98">
        <f t="shared" si="29"/>
        <v>13</v>
      </c>
      <c r="Q58" s="98">
        <f t="shared" si="29"/>
        <v>16</v>
      </c>
      <c r="R58" s="98">
        <f t="shared" si="29"/>
        <v>11</v>
      </c>
      <c r="S58" s="98">
        <f t="shared" si="29"/>
        <v>9</v>
      </c>
      <c r="T58" s="69"/>
      <c r="U58" s="92">
        <v>2</v>
      </c>
      <c r="V58" s="69">
        <f t="shared" ref="V58:V61" si="30">SUM(D58:I58)</f>
        <v>188</v>
      </c>
      <c r="W58" s="69">
        <f t="shared" ref="W58:W62" si="31">SUM(L58:Q58)</f>
        <v>70</v>
      </c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</row>
    <row r="59" spans="1:38">
      <c r="A59" s="11" t="s">
        <v>19</v>
      </c>
      <c r="B59" s="11" t="s">
        <v>16</v>
      </c>
      <c r="C59" s="92">
        <v>3</v>
      </c>
      <c r="D59" s="13">
        <f t="shared" si="28"/>
        <v>64</v>
      </c>
      <c r="E59" s="13">
        <f t="shared" si="28"/>
        <v>64</v>
      </c>
      <c r="F59" s="13">
        <f t="shared" si="28"/>
        <v>111</v>
      </c>
      <c r="G59" s="13">
        <f t="shared" si="28"/>
        <v>106</v>
      </c>
      <c r="H59" s="13">
        <f t="shared" si="28"/>
        <v>90</v>
      </c>
      <c r="I59" s="13">
        <f t="shared" si="28"/>
        <v>87</v>
      </c>
      <c r="J59" s="13">
        <f t="shared" si="28"/>
        <v>100</v>
      </c>
      <c r="K59" s="13">
        <f t="shared" si="28"/>
        <v>52</v>
      </c>
      <c r="L59" s="98">
        <f t="shared" si="29"/>
        <v>4</v>
      </c>
      <c r="M59" s="98">
        <f t="shared" si="29"/>
        <v>7</v>
      </c>
      <c r="N59" s="98">
        <f t="shared" si="29"/>
        <v>12</v>
      </c>
      <c r="O59" s="98">
        <f t="shared" si="29"/>
        <v>4</v>
      </c>
      <c r="P59" s="98">
        <f t="shared" si="29"/>
        <v>7</v>
      </c>
      <c r="Q59" s="98">
        <f t="shared" si="29"/>
        <v>7</v>
      </c>
      <c r="R59" s="98">
        <f t="shared" si="29"/>
        <v>9</v>
      </c>
      <c r="S59" s="98">
        <f t="shared" si="29"/>
        <v>9</v>
      </c>
      <c r="T59" s="69"/>
      <c r="U59" s="92">
        <v>3</v>
      </c>
      <c r="V59" s="69">
        <f t="shared" si="30"/>
        <v>522</v>
      </c>
      <c r="W59" s="69">
        <f t="shared" si="31"/>
        <v>41</v>
      </c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</row>
    <row r="60" spans="1:38">
      <c r="A60" s="11" t="s">
        <v>19</v>
      </c>
      <c r="B60" s="11" t="s">
        <v>16</v>
      </c>
      <c r="C60" s="92">
        <v>4</v>
      </c>
      <c r="D60" s="13">
        <f t="shared" si="28"/>
        <v>3</v>
      </c>
      <c r="E60" s="13">
        <f t="shared" si="28"/>
        <v>5</v>
      </c>
      <c r="F60" s="13">
        <f t="shared" si="28"/>
        <v>4</v>
      </c>
      <c r="G60" s="13">
        <f t="shared" si="28"/>
        <v>5</v>
      </c>
      <c r="H60" s="13">
        <f t="shared" si="28"/>
        <v>8</v>
      </c>
      <c r="I60" s="13">
        <f t="shared" si="28"/>
        <v>9</v>
      </c>
      <c r="J60" s="13">
        <f t="shared" si="28"/>
        <v>5</v>
      </c>
      <c r="K60" s="13">
        <f t="shared" si="28"/>
        <v>5</v>
      </c>
      <c r="L60" s="98">
        <f t="shared" si="29"/>
        <v>0</v>
      </c>
      <c r="M60" s="98">
        <f t="shared" si="29"/>
        <v>1</v>
      </c>
      <c r="N60" s="98">
        <f t="shared" si="29"/>
        <v>1</v>
      </c>
      <c r="O60" s="98">
        <f t="shared" si="29"/>
        <v>12</v>
      </c>
      <c r="P60" s="98">
        <f t="shared" si="29"/>
        <v>0</v>
      </c>
      <c r="Q60" s="98">
        <f t="shared" si="29"/>
        <v>1</v>
      </c>
      <c r="R60" s="98">
        <f t="shared" si="29"/>
        <v>2</v>
      </c>
      <c r="S60" s="98">
        <f t="shared" si="29"/>
        <v>4</v>
      </c>
      <c r="T60" s="69"/>
      <c r="U60" s="92">
        <v>4</v>
      </c>
      <c r="V60" s="69">
        <f t="shared" si="30"/>
        <v>34</v>
      </c>
      <c r="W60" s="69">
        <f t="shared" si="31"/>
        <v>15</v>
      </c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1:38">
      <c r="A61" s="11" t="s">
        <v>19</v>
      </c>
      <c r="B61" s="11" t="s">
        <v>16</v>
      </c>
      <c r="C61" s="92">
        <v>5</v>
      </c>
      <c r="D61" s="13">
        <f t="shared" si="28"/>
        <v>90</v>
      </c>
      <c r="E61" s="13">
        <f t="shared" si="28"/>
        <v>69</v>
      </c>
      <c r="F61" s="13">
        <f t="shared" si="28"/>
        <v>109</v>
      </c>
      <c r="G61" s="13">
        <f t="shared" si="28"/>
        <v>96</v>
      </c>
      <c r="H61" s="13">
        <f t="shared" si="28"/>
        <v>142</v>
      </c>
      <c r="I61" s="13">
        <f t="shared" si="28"/>
        <v>103</v>
      </c>
      <c r="J61" s="13">
        <f t="shared" si="28"/>
        <v>75</v>
      </c>
      <c r="K61" s="13">
        <f t="shared" si="28"/>
        <v>60</v>
      </c>
      <c r="L61" s="98">
        <f t="shared" si="29"/>
        <v>7</v>
      </c>
      <c r="M61" s="98">
        <f t="shared" si="29"/>
        <v>5</v>
      </c>
      <c r="N61" s="98">
        <f t="shared" si="29"/>
        <v>6</v>
      </c>
      <c r="O61" s="98">
        <f t="shared" si="29"/>
        <v>5</v>
      </c>
      <c r="P61" s="98">
        <f t="shared" si="29"/>
        <v>6</v>
      </c>
      <c r="Q61" s="98">
        <f t="shared" si="29"/>
        <v>12</v>
      </c>
      <c r="R61" s="98">
        <f t="shared" si="29"/>
        <v>6</v>
      </c>
      <c r="S61" s="98">
        <f t="shared" si="29"/>
        <v>8</v>
      </c>
      <c r="T61" s="69"/>
      <c r="U61" s="92">
        <v>5</v>
      </c>
      <c r="V61" s="69">
        <f t="shared" si="30"/>
        <v>609</v>
      </c>
      <c r="W61" s="69">
        <f t="shared" si="31"/>
        <v>41</v>
      </c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1:38">
      <c r="A62" s="32" t="s">
        <v>19</v>
      </c>
      <c r="B62" s="11" t="s">
        <v>16</v>
      </c>
      <c r="C62" s="93">
        <v>6</v>
      </c>
      <c r="D62" s="13">
        <f t="shared" si="28"/>
        <v>21</v>
      </c>
      <c r="E62" s="13">
        <f t="shared" si="28"/>
        <v>28</v>
      </c>
      <c r="F62" s="13">
        <f t="shared" si="28"/>
        <v>63</v>
      </c>
      <c r="G62" s="13">
        <f t="shared" si="28"/>
        <v>44</v>
      </c>
      <c r="H62" s="13">
        <f t="shared" si="28"/>
        <v>51</v>
      </c>
      <c r="I62" s="13">
        <f t="shared" si="28"/>
        <v>45</v>
      </c>
      <c r="J62" s="13">
        <f t="shared" si="28"/>
        <v>20</v>
      </c>
      <c r="K62" s="13">
        <f t="shared" si="28"/>
        <v>40</v>
      </c>
      <c r="L62" s="98">
        <f t="shared" si="29"/>
        <v>4</v>
      </c>
      <c r="M62" s="98">
        <f t="shared" si="29"/>
        <v>1</v>
      </c>
      <c r="N62" s="98">
        <f t="shared" si="29"/>
        <v>0</v>
      </c>
      <c r="O62" s="98">
        <f t="shared" si="29"/>
        <v>1</v>
      </c>
      <c r="P62" s="98">
        <f t="shared" si="29"/>
        <v>2</v>
      </c>
      <c r="Q62" s="98">
        <f t="shared" si="29"/>
        <v>1</v>
      </c>
      <c r="R62" s="98">
        <f t="shared" si="29"/>
        <v>2</v>
      </c>
      <c r="S62" s="98">
        <f t="shared" si="29"/>
        <v>4</v>
      </c>
      <c r="T62" s="69"/>
      <c r="U62" s="93">
        <v>6</v>
      </c>
      <c r="V62" s="69">
        <f>SUM(D62:I62)</f>
        <v>252</v>
      </c>
      <c r="W62" s="69">
        <f t="shared" si="31"/>
        <v>9</v>
      </c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1:38">
      <c r="A63" s="69"/>
      <c r="B63" s="69"/>
      <c r="C63" s="70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102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1:38">
      <c r="A64" s="69"/>
      <c r="B64" s="69"/>
      <c r="C64" s="70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70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1:38">
      <c r="A65" s="69"/>
      <c r="B65" s="62" t="s">
        <v>29</v>
      </c>
      <c r="C65" s="62" t="s">
        <v>30</v>
      </c>
      <c r="D65" s="62" t="s">
        <v>31</v>
      </c>
      <c r="E65" s="62" t="s">
        <v>32</v>
      </c>
      <c r="F65" s="62" t="s">
        <v>33</v>
      </c>
      <c r="G65" s="62" t="s">
        <v>34</v>
      </c>
      <c r="H65" s="69"/>
      <c r="I65" s="69"/>
      <c r="J65" s="62" t="s">
        <v>35</v>
      </c>
      <c r="K65" s="62" t="s">
        <v>36</v>
      </c>
      <c r="L65" s="62" t="s">
        <v>37</v>
      </c>
      <c r="M65" s="62" t="s">
        <v>38</v>
      </c>
      <c r="N65" s="62" t="s">
        <v>39</v>
      </c>
      <c r="O65" s="62" t="s">
        <v>40</v>
      </c>
      <c r="P65" s="62" t="s">
        <v>41</v>
      </c>
      <c r="Q65" s="63" t="s">
        <v>42</v>
      </c>
      <c r="R65" s="69"/>
      <c r="S65" s="69"/>
      <c r="T65" s="69"/>
      <c r="U65" s="70"/>
      <c r="V65" s="62" t="s">
        <v>43</v>
      </c>
      <c r="W65" s="62" t="s">
        <v>44</v>
      </c>
      <c r="X65" s="62" t="s">
        <v>45</v>
      </c>
      <c r="Y65" s="62" t="s">
        <v>46</v>
      </c>
      <c r="Z65" s="62" t="s">
        <v>47</v>
      </c>
      <c r="AA65" s="62" t="s">
        <v>48</v>
      </c>
      <c r="AB65" s="62" t="s">
        <v>49</v>
      </c>
      <c r="AC65" s="63" t="s">
        <v>50</v>
      </c>
      <c r="AD65" s="69"/>
      <c r="AE65" s="69"/>
      <c r="AF65" s="69"/>
      <c r="AG65" s="69"/>
      <c r="AH65" s="69"/>
      <c r="AI65" s="69"/>
      <c r="AJ65" s="69"/>
      <c r="AK65" s="69"/>
      <c r="AL65" s="69"/>
    </row>
    <row r="66" spans="1:38">
      <c r="A66" s="69"/>
      <c r="B66" s="69"/>
      <c r="C66" s="70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70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1:38">
      <c r="A67" s="69"/>
      <c r="B67" s="69"/>
      <c r="C67" s="70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70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1:38">
      <c r="A68" s="69"/>
      <c r="B68" s="69"/>
      <c r="C68" s="70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70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  <row r="69" spans="1:38">
      <c r="A69" s="69"/>
      <c r="B69" s="69"/>
      <c r="C69" s="70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70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</row>
    <row r="70" spans="1:38">
      <c r="A70" s="69"/>
      <c r="B70" s="69"/>
      <c r="C70" s="70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70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1:38">
      <c r="A71" s="69"/>
      <c r="B71" s="69"/>
      <c r="C71" s="70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70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1:38">
      <c r="A72" s="69"/>
      <c r="B72" s="69"/>
      <c r="C72" s="70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70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1:38">
      <c r="A73" s="69"/>
      <c r="B73" s="69"/>
      <c r="C73" s="70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1:38">
      <c r="A74" s="69"/>
      <c r="B74" s="69"/>
      <c r="C74" s="70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70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1:38">
      <c r="A75" s="69"/>
      <c r="B75" s="69"/>
      <c r="C75" s="70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70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1:38">
      <c r="A76" s="69"/>
      <c r="B76" s="69"/>
      <c r="C76" s="70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70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  <row r="77" spans="1:38">
      <c r="A77" s="69"/>
      <c r="B77" s="69"/>
      <c r="C77" s="70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70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</row>
    <row r="78" spans="1:38">
      <c r="A78" s="69"/>
      <c r="B78" s="69"/>
      <c r="C78" s="70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70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</row>
    <row r="79" spans="1:38">
      <c r="A79" s="69"/>
      <c r="B79" s="69"/>
      <c r="C79" s="70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70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</row>
    <row r="80" spans="1:38">
      <c r="A80" s="69"/>
      <c r="B80" s="69"/>
      <c r="C80" s="70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70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</row>
    <row r="81" spans="1:39">
      <c r="A81" s="69"/>
      <c r="B81" s="69"/>
      <c r="C81" s="70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70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</row>
    <row r="82" spans="1:39">
      <c r="A82" s="69"/>
      <c r="B82" s="69"/>
      <c r="C82" s="70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70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1:39">
      <c r="A83" s="69"/>
      <c r="B83" s="69"/>
      <c r="C83" s="70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70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1:39">
      <c r="A84" s="69"/>
      <c r="B84" s="69"/>
      <c r="C84" s="70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70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39">
      <c r="A85" s="69"/>
      <c r="B85" s="69"/>
      <c r="C85" s="70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70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39">
      <c r="A86" s="69"/>
      <c r="B86" s="69"/>
      <c r="C86" s="70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70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39">
      <c r="A87" s="69"/>
      <c r="B87" s="69"/>
      <c r="C87" s="70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70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39" ht="18.75">
      <c r="A88" s="69"/>
      <c r="B88" s="69"/>
      <c r="C88" s="70"/>
      <c r="D88" s="57"/>
      <c r="E88" s="57"/>
      <c r="F88" s="57"/>
      <c r="G88" s="57"/>
      <c r="H88" s="57"/>
      <c r="I88" s="57"/>
      <c r="J88" s="57"/>
      <c r="K88" s="57"/>
      <c r="L88" s="57"/>
      <c r="M88" s="110"/>
      <c r="N88" s="111"/>
      <c r="O88" s="111"/>
      <c r="P88" s="111"/>
      <c r="Q88" s="111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</row>
    <row r="89" spans="1:39" ht="18.75">
      <c r="A89" s="69"/>
      <c r="B89" s="69"/>
      <c r="C89" s="70"/>
      <c r="D89" s="57"/>
      <c r="E89" s="57"/>
      <c r="F89" s="57"/>
      <c r="G89" s="57"/>
      <c r="H89" s="57"/>
      <c r="I89" s="57"/>
      <c r="J89" s="57"/>
      <c r="K89" s="57"/>
      <c r="L89" s="57"/>
      <c r="M89" s="110"/>
      <c r="N89" s="111"/>
      <c r="O89" s="111"/>
      <c r="P89" s="111"/>
      <c r="Q89" s="111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</row>
    <row r="90" spans="1:39">
      <c r="A90" s="69"/>
      <c r="B90" s="69"/>
      <c r="C90" s="70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</row>
    <row r="91" spans="1:39">
      <c r="A91" s="69"/>
      <c r="B91" s="69"/>
      <c r="C91" s="70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</row>
    <row r="92" spans="1:39">
      <c r="A92" s="69"/>
      <c r="B92" s="69"/>
      <c r="C92" s="70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</row>
    <row r="93" spans="1:39">
      <c r="A93" s="69"/>
      <c r="B93" s="69"/>
      <c r="C93" s="70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</row>
    <row r="94" spans="1:39">
      <c r="A94" s="69"/>
      <c r="B94" s="69"/>
      <c r="C94" s="70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</row>
    <row r="95" spans="1:39">
      <c r="A95" s="69"/>
      <c r="B95" s="69"/>
      <c r="C95" s="70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</row>
    <row r="96" spans="1:39">
      <c r="A96" s="69"/>
      <c r="B96" s="69"/>
      <c r="C96" s="70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</row>
    <row r="97" spans="1:38">
      <c r="A97" s="69"/>
      <c r="B97" s="69"/>
      <c r="C97" s="70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</row>
    <row r="98" spans="1:38">
      <c r="A98" s="69"/>
      <c r="B98" s="69"/>
      <c r="C98" s="70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</row>
    <row r="99" spans="1:38">
      <c r="A99" s="69"/>
      <c r="B99" s="69"/>
      <c r="C99" s="70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</row>
    <row r="100" spans="1:38">
      <c r="A100" s="69"/>
      <c r="B100" s="69"/>
      <c r="C100" s="70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</row>
    <row r="101" spans="1:38">
      <c r="A101" s="69"/>
      <c r="B101" s="69"/>
      <c r="C101" s="70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</row>
    <row r="102" spans="1:38">
      <c r="A102" s="69"/>
      <c r="B102" s="69"/>
      <c r="C102" s="70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</row>
    <row r="103" spans="1:38">
      <c r="A103" s="69"/>
      <c r="B103" s="69"/>
      <c r="C103" s="70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</row>
    <row r="104" spans="1:38">
      <c r="A104" s="69"/>
      <c r="B104" s="69"/>
      <c r="C104" s="70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</row>
    <row r="105" spans="1:38">
      <c r="A105" s="69"/>
      <c r="B105" s="69"/>
      <c r="C105" s="70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</row>
    <row r="106" spans="1:38">
      <c r="A106" s="69"/>
      <c r="B106" s="69"/>
      <c r="C106" s="70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</row>
    <row r="107" spans="1:38">
      <c r="A107" s="69"/>
      <c r="B107" s="69"/>
      <c r="C107" s="70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</row>
    <row r="108" spans="1:38">
      <c r="A108" s="69"/>
      <c r="B108" s="69"/>
      <c r="C108" s="70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</row>
    <row r="109" spans="1:38">
      <c r="A109" s="69"/>
      <c r="B109" s="69"/>
      <c r="C109" s="70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</row>
    <row r="110" spans="1:38">
      <c r="A110" s="69"/>
      <c r="B110" s="69"/>
      <c r="C110" s="70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</row>
    <row r="111" spans="1:38">
      <c r="A111" s="69"/>
      <c r="B111" s="69"/>
      <c r="C111" s="70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</row>
    <row r="112" spans="1:38">
      <c r="A112" s="69"/>
      <c r="B112" s="69"/>
      <c r="C112" s="70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</row>
    <row r="113" spans="1:38">
      <c r="A113" s="69"/>
      <c r="B113" s="69"/>
      <c r="C113" s="70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</row>
    <row r="114" spans="1:38">
      <c r="A114" s="69"/>
      <c r="B114" s="69"/>
      <c r="C114" s="70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</row>
    <row r="115" spans="1:38">
      <c r="A115" s="69"/>
      <c r="B115" s="69"/>
      <c r="C115" s="70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</row>
    <row r="116" spans="1:38">
      <c r="A116" s="69"/>
      <c r="B116" s="69"/>
      <c r="C116" s="70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</row>
    <row r="117" spans="1:38">
      <c r="A117" s="69"/>
      <c r="B117" s="69"/>
      <c r="C117" s="70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</row>
    <row r="118" spans="1:38">
      <c r="A118" s="69"/>
      <c r="B118" s="69"/>
      <c r="C118" s="70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</row>
    <row r="119" spans="1:38">
      <c r="A119" s="69"/>
      <c r="B119" s="69"/>
      <c r="C119" s="70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</row>
    <row r="120" spans="1:38">
      <c r="A120" s="69"/>
      <c r="B120" s="69"/>
      <c r="C120" s="70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</row>
    <row r="121" spans="1:38">
      <c r="A121" s="69"/>
      <c r="B121" s="69"/>
      <c r="C121" s="70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</row>
    <row r="122" spans="1:38">
      <c r="A122" s="69"/>
      <c r="B122" s="69"/>
      <c r="C122" s="70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</row>
    <row r="123" spans="1:38">
      <c r="A123" s="69"/>
      <c r="B123" s="69"/>
      <c r="C123" s="70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</row>
    <row r="124" spans="1:38">
      <c r="A124" s="69"/>
      <c r="B124" s="69"/>
      <c r="C124" s="70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</row>
    <row r="125" spans="1:38">
      <c r="A125" s="69"/>
      <c r="B125" s="69"/>
      <c r="C125" s="70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</row>
    <row r="126" spans="1:38">
      <c r="A126" s="69"/>
      <c r="B126" s="69"/>
      <c r="C126" s="70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</row>
    <row r="127" spans="1:38">
      <c r="A127" s="69"/>
      <c r="B127" s="69"/>
      <c r="C127" s="70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</row>
    <row r="128" spans="1:38">
      <c r="A128" s="69"/>
      <c r="B128" s="69"/>
      <c r="C128" s="70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</row>
    <row r="129" spans="1:38">
      <c r="A129" s="69"/>
      <c r="B129" s="69"/>
      <c r="C129" s="70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</row>
    <row r="130" spans="1:38">
      <c r="A130" s="69"/>
      <c r="B130" s="69"/>
      <c r="C130" s="70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</row>
    <row r="131" spans="1:38">
      <c r="A131" s="69"/>
      <c r="B131" s="69"/>
      <c r="C131" s="70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</row>
    <row r="132" spans="1:38">
      <c r="A132" s="69"/>
      <c r="B132" s="69"/>
      <c r="C132" s="70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</row>
    <row r="133" spans="1:38">
      <c r="A133" s="69"/>
      <c r="B133" s="69"/>
      <c r="C133" s="70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</row>
    <row r="134" spans="1:38">
      <c r="A134" s="69"/>
      <c r="B134" s="69"/>
      <c r="C134" s="70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</row>
    <row r="135" spans="1:38">
      <c r="A135" s="69"/>
      <c r="B135" s="69"/>
      <c r="C135" s="70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</row>
    <row r="136" spans="1:38">
      <c r="A136" s="69"/>
      <c r="B136" s="69"/>
      <c r="C136" s="70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</row>
    <row r="137" spans="1:38">
      <c r="A137" s="69"/>
      <c r="B137" s="69"/>
      <c r="C137" s="70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</row>
    <row r="138" spans="1:38">
      <c r="A138" s="69"/>
      <c r="B138" s="69"/>
      <c r="C138" s="70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</row>
    <row r="139" spans="1:38">
      <c r="A139" s="69"/>
      <c r="B139" s="69"/>
      <c r="C139" s="70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</row>
    <row r="140" spans="1:38">
      <c r="A140" s="69"/>
      <c r="B140" s="69"/>
      <c r="C140" s="70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</row>
    <row r="141" spans="1:38">
      <c r="A141" s="69"/>
      <c r="B141" s="69"/>
      <c r="C141" s="70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</row>
    <row r="142" spans="1:38">
      <c r="A142" s="69"/>
      <c r="B142" s="69"/>
      <c r="C142" s="70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</row>
    <row r="143" spans="1:38">
      <c r="A143" s="69"/>
      <c r="B143" s="69"/>
      <c r="C143" s="70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</row>
    <row r="144" spans="1:38">
      <c r="A144" s="69"/>
      <c r="B144" s="69"/>
      <c r="C144" s="70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</row>
    <row r="145" spans="1:38">
      <c r="A145" s="69"/>
      <c r="B145" s="69"/>
      <c r="C145" s="70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</row>
    <row r="146" spans="1:38">
      <c r="A146" s="69"/>
      <c r="B146" s="69"/>
      <c r="C146" s="70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</row>
    <row r="147" spans="1:38">
      <c r="A147" s="69"/>
      <c r="B147" s="69"/>
      <c r="C147" s="70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</row>
    <row r="148" spans="1:38">
      <c r="A148" s="69"/>
      <c r="B148" s="69"/>
      <c r="C148" s="70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</row>
    <row r="149" spans="1:38">
      <c r="A149" s="69"/>
      <c r="B149" s="69"/>
      <c r="C149" s="70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</row>
    <row r="150" spans="1:38">
      <c r="A150" s="69"/>
      <c r="B150" s="69"/>
      <c r="C150" s="70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</row>
    <row r="151" spans="1:38">
      <c r="A151" s="69"/>
      <c r="B151" s="69"/>
      <c r="C151" s="70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</row>
    <row r="152" spans="1:38">
      <c r="A152" s="69"/>
      <c r="B152" s="69"/>
      <c r="C152" s="70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</row>
    <row r="153" spans="1:38">
      <c r="A153" s="69"/>
      <c r="B153" s="69"/>
      <c r="C153" s="70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</row>
    <row r="154" spans="1:38">
      <c r="A154" s="69"/>
      <c r="B154" s="69"/>
      <c r="C154" s="70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</row>
    <row r="155" spans="1:38">
      <c r="A155" s="69"/>
      <c r="B155" s="69"/>
      <c r="C155" s="70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</row>
    <row r="156" spans="1:38">
      <c r="A156" s="69"/>
      <c r="B156" s="69"/>
      <c r="C156" s="70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</row>
    <row r="157" spans="1:38">
      <c r="A157" s="69"/>
      <c r="B157" s="69"/>
      <c r="C157" s="70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</row>
    <row r="158" spans="1:38">
      <c r="A158" s="69"/>
      <c r="B158" s="69"/>
      <c r="C158" s="70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</row>
    <row r="159" spans="1:38">
      <c r="A159" s="69"/>
      <c r="B159" s="69"/>
      <c r="C159" s="70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</row>
    <row r="160" spans="1:38">
      <c r="A160" s="69"/>
      <c r="B160" s="69"/>
      <c r="C160" s="70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</row>
    <row r="161" spans="1:38">
      <c r="A161" s="69"/>
      <c r="B161" s="69"/>
      <c r="C161" s="70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</row>
    <row r="162" spans="1:38">
      <c r="A162" s="69"/>
      <c r="B162" s="69"/>
      <c r="C162" s="70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</row>
    <row r="163" spans="1:38">
      <c r="A163" s="69"/>
      <c r="B163" s="69"/>
      <c r="C163" s="70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</row>
    <row r="164" spans="1:38">
      <c r="A164" s="69"/>
      <c r="B164" s="69"/>
      <c r="C164" s="70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</row>
    <row r="165" spans="1:38">
      <c r="A165" s="69"/>
      <c r="B165" s="69"/>
      <c r="C165" s="70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</row>
    <row r="166" spans="1:38">
      <c r="A166" s="69"/>
      <c r="B166" s="69"/>
      <c r="C166" s="70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</row>
    <row r="167" spans="1:38">
      <c r="A167" s="69"/>
      <c r="B167" s="69"/>
      <c r="C167" s="70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</row>
    <row r="168" spans="1:38">
      <c r="A168" s="69"/>
      <c r="B168" s="69"/>
      <c r="C168" s="70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</row>
    <row r="169" spans="1:38">
      <c r="A169" s="69"/>
      <c r="B169" s="69"/>
      <c r="C169" s="70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</row>
    <row r="170" spans="1:38">
      <c r="A170" s="69"/>
      <c r="B170" s="69"/>
      <c r="C170" s="70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</row>
    <row r="171" spans="1:38">
      <c r="A171" s="69"/>
      <c r="B171" s="69"/>
      <c r="C171" s="70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</row>
    <row r="172" spans="1:38">
      <c r="A172" s="69"/>
      <c r="B172" s="69"/>
      <c r="C172" s="70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</row>
    <row r="173" spans="1:38">
      <c r="A173" s="69"/>
      <c r="B173" s="69"/>
      <c r="C173" s="70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</row>
    <row r="174" spans="1:38">
      <c r="A174" s="69"/>
      <c r="B174" s="69"/>
      <c r="C174" s="70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</row>
    <row r="175" spans="1:38">
      <c r="A175" s="69"/>
      <c r="B175" s="69"/>
      <c r="C175" s="70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</row>
    <row r="176" spans="1:38">
      <c r="A176" s="69"/>
      <c r="B176" s="69"/>
      <c r="C176" s="70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</row>
    <row r="177" spans="1:38">
      <c r="A177" s="69"/>
      <c r="B177" s="69"/>
      <c r="C177" s="70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</row>
    <row r="178" spans="1:38">
      <c r="A178" s="69"/>
      <c r="B178" s="69"/>
      <c r="C178" s="70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</row>
    <row r="179" spans="1:38">
      <c r="A179" s="69"/>
      <c r="B179" s="69"/>
      <c r="C179" s="70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</row>
    <row r="180" spans="1:38">
      <c r="A180" s="69"/>
      <c r="B180" s="69"/>
      <c r="C180" s="70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</row>
    <row r="181" spans="1:38">
      <c r="A181" s="69"/>
      <c r="B181" s="69"/>
      <c r="C181" s="70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</row>
    <row r="182" spans="1:38">
      <c r="A182" s="69"/>
      <c r="B182" s="69"/>
      <c r="C182" s="70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</row>
    <row r="183" spans="1:38">
      <c r="A183" s="69"/>
      <c r="B183" s="69"/>
      <c r="C183" s="70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</row>
    <row r="184" spans="1:38">
      <c r="A184" s="69"/>
      <c r="B184" s="69"/>
      <c r="C184" s="70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</row>
    <row r="185" spans="1:38">
      <c r="A185" s="69"/>
      <c r="B185" s="69"/>
      <c r="C185" s="70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</row>
    <row r="186" spans="1:38">
      <c r="A186" s="69"/>
      <c r="B186" s="69"/>
      <c r="C186" s="70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</row>
    <row r="187" spans="1:38">
      <c r="A187" s="69"/>
      <c r="B187" s="69"/>
      <c r="C187" s="70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</row>
    <row r="188" spans="1:38">
      <c r="A188" s="69"/>
      <c r="B188" s="69"/>
      <c r="C188" s="70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</row>
    <row r="189" spans="1:38">
      <c r="A189" s="69"/>
      <c r="B189" s="69"/>
      <c r="C189" s="70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</row>
    <row r="190" spans="1:38">
      <c r="A190" s="69"/>
      <c r="B190" s="69"/>
      <c r="C190" s="70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</row>
    <row r="191" spans="1:38">
      <c r="A191" s="69"/>
      <c r="B191" s="69"/>
      <c r="C191" s="70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</row>
    <row r="192" spans="1:38">
      <c r="A192" s="69"/>
      <c r="B192" s="69"/>
      <c r="C192" s="70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</row>
    <row r="193" spans="1:38">
      <c r="A193" s="69"/>
      <c r="B193" s="69"/>
      <c r="C193" s="70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</row>
    <row r="194" spans="1:38">
      <c r="A194" s="69"/>
      <c r="B194" s="69"/>
      <c r="C194" s="70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</row>
    <row r="195" spans="1:38">
      <c r="A195" s="69"/>
      <c r="B195" s="69"/>
      <c r="C195" s="70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</row>
    <row r="196" spans="1:38">
      <c r="A196" s="69"/>
      <c r="B196" s="69"/>
      <c r="C196" s="70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</row>
    <row r="197" spans="1:38">
      <c r="A197" s="69"/>
      <c r="B197" s="69"/>
      <c r="C197" s="70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</row>
    <row r="198" spans="1:38">
      <c r="A198" s="69"/>
      <c r="B198" s="69"/>
      <c r="C198" s="70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</row>
    <row r="199" spans="1:38">
      <c r="A199" s="69"/>
      <c r="B199" s="69"/>
      <c r="C199" s="70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7"/>
      <c r="AD199" s="8"/>
      <c r="AE199" s="8"/>
      <c r="AF199" s="8"/>
      <c r="AG199" s="8"/>
      <c r="AH199" s="8"/>
      <c r="AI199" s="8"/>
      <c r="AJ199" s="8"/>
      <c r="AK199" s="69"/>
      <c r="AL199" s="69"/>
    </row>
    <row r="200" spans="1:38">
      <c r="A200" s="69"/>
      <c r="B200" s="69"/>
      <c r="C200" s="70"/>
      <c r="D200" s="69"/>
      <c r="E200" s="69"/>
      <c r="F200" s="69"/>
      <c r="G200" s="69"/>
      <c r="H200" s="69"/>
      <c r="I200" s="69"/>
      <c r="J200" s="69"/>
      <c r="K200" s="69"/>
      <c r="L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</row>
    <row r="201" spans="1:38">
      <c r="A201" s="69"/>
      <c r="B201" s="69"/>
      <c r="C201" s="70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</row>
    <row r="202" spans="1:38">
      <c r="A202" s="69"/>
      <c r="B202" s="69"/>
      <c r="C202" s="70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</row>
    <row r="203" spans="1:38">
      <c r="A203" s="69"/>
      <c r="B203" s="69"/>
      <c r="C203" s="70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</row>
    <row r="204" spans="1:38">
      <c r="A204" s="69"/>
      <c r="B204" s="69"/>
      <c r="C204" s="70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</row>
    <row r="205" spans="1:38">
      <c r="A205" s="69"/>
      <c r="B205" s="69"/>
      <c r="C205" s="70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</row>
    <row r="206" spans="1:38">
      <c r="A206" s="69"/>
      <c r="B206" s="69"/>
      <c r="C206" s="70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</row>
    <row r="207" spans="1:38">
      <c r="A207" s="69"/>
      <c r="B207" s="69"/>
      <c r="C207" s="70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</row>
    <row r="208" spans="1:38">
      <c r="A208" s="69"/>
      <c r="B208" s="69"/>
      <c r="C208" s="70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</row>
    <row r="209" spans="1:38">
      <c r="A209" s="69"/>
      <c r="B209" s="69"/>
      <c r="C209" s="70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</row>
    <row r="210" spans="1:38">
      <c r="A210" s="69"/>
      <c r="B210" s="69"/>
      <c r="C210" s="70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</row>
    <row r="211" spans="1:38">
      <c r="A211" s="69"/>
      <c r="B211" s="69"/>
      <c r="C211" s="70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</row>
    <row r="212" spans="1:38">
      <c r="A212" s="69"/>
      <c r="B212" s="69"/>
      <c r="C212" s="70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</row>
    <row r="213" spans="1:38">
      <c r="A213" s="69"/>
      <c r="B213" s="69"/>
      <c r="C213" s="70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</row>
    <row r="214" spans="1:38">
      <c r="A214" s="69"/>
      <c r="B214" s="69"/>
      <c r="C214" s="70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</row>
    <row r="215" spans="1:38">
      <c r="A215" s="69"/>
      <c r="B215" s="69"/>
      <c r="C215" s="70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</row>
    <row r="216" spans="1:38">
      <c r="A216" s="69"/>
      <c r="B216" s="69"/>
      <c r="C216" s="70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</row>
    <row r="217" spans="1:38">
      <c r="A217" s="69"/>
      <c r="B217" s="69"/>
      <c r="C217" s="70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</row>
    <row r="218" spans="1:38">
      <c r="A218" s="69"/>
      <c r="B218" s="69"/>
      <c r="C218" s="70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</row>
    <row r="219" spans="1:38">
      <c r="A219" s="69"/>
      <c r="B219" s="69"/>
      <c r="C219" s="70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</row>
    <row r="220" spans="1:38">
      <c r="A220" s="69"/>
      <c r="B220" s="69"/>
      <c r="C220" s="70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</row>
    <row r="221" spans="1:38">
      <c r="A221" s="69"/>
      <c r="B221" s="69"/>
      <c r="C221" s="70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</row>
    <row r="222" spans="1:38">
      <c r="A222" s="69"/>
      <c r="B222" s="69"/>
      <c r="C222" s="70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</row>
    <row r="223" spans="1:38">
      <c r="A223" s="69"/>
      <c r="B223" s="69"/>
      <c r="C223" s="70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</row>
    <row r="224" spans="1:38">
      <c r="A224" s="69"/>
      <c r="B224" s="69"/>
      <c r="C224" s="70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</row>
    <row r="225" spans="1:38">
      <c r="A225" s="69"/>
      <c r="B225" s="69"/>
      <c r="C225" s="70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</row>
    <row r="226" spans="1:38">
      <c r="A226" s="69"/>
      <c r="B226" s="69"/>
      <c r="C226" s="70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</row>
    <row r="227" spans="1:38">
      <c r="A227" s="69"/>
      <c r="B227" s="69"/>
      <c r="C227" s="70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</row>
    <row r="228" spans="1:38">
      <c r="A228" s="69"/>
      <c r="B228" s="69"/>
      <c r="C228" s="70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</row>
    <row r="229" spans="1:38">
      <c r="A229" s="69"/>
      <c r="B229" s="69"/>
      <c r="C229" s="70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</row>
    <row r="230" spans="1:38">
      <c r="A230" s="69"/>
      <c r="B230" s="69"/>
      <c r="C230" s="70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</row>
    <row r="231" spans="1:38">
      <c r="A231" s="69"/>
      <c r="B231" s="69"/>
      <c r="C231" s="70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</row>
    <row r="232" spans="1:38">
      <c r="A232" s="69"/>
      <c r="B232" s="69"/>
      <c r="C232" s="70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</row>
    <row r="233" spans="1:38">
      <c r="A233" s="69"/>
      <c r="B233" s="69"/>
      <c r="C233" s="70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</row>
    <row r="234" spans="1:38">
      <c r="A234" s="69"/>
      <c r="B234" s="69"/>
      <c r="C234" s="70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</row>
    <row r="235" spans="1:38">
      <c r="A235" s="69"/>
      <c r="B235" s="69"/>
      <c r="C235" s="70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</row>
    <row r="236" spans="1:38">
      <c r="A236" s="69"/>
      <c r="B236" s="69"/>
      <c r="C236" s="70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</row>
    <row r="237" spans="1:38">
      <c r="A237" s="69"/>
      <c r="B237" s="69"/>
      <c r="C237" s="70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</row>
    <row r="238" spans="1:38">
      <c r="A238" s="69"/>
      <c r="B238" s="69"/>
      <c r="C238" s="70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</row>
    <row r="239" spans="1:38">
      <c r="A239" s="69"/>
      <c r="B239" s="69"/>
      <c r="C239" s="70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</row>
    <row r="240" spans="1:38">
      <c r="A240" s="69"/>
      <c r="B240" s="69"/>
      <c r="C240" s="70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</row>
    <row r="241" spans="1:38">
      <c r="A241" s="69"/>
      <c r="B241" s="69"/>
      <c r="C241" s="70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</row>
    <row r="242" spans="1:38">
      <c r="A242" s="69"/>
      <c r="B242" s="69"/>
      <c r="C242" s="70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</row>
    <row r="243" spans="1:38">
      <c r="A243" s="69"/>
      <c r="B243" s="69"/>
      <c r="C243" s="70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</row>
    <row r="244" spans="1:38">
      <c r="A244" s="69"/>
      <c r="B244" s="69"/>
      <c r="C244" s="70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</row>
    <row r="245" spans="1:38">
      <c r="A245" s="69"/>
      <c r="B245" s="69"/>
      <c r="C245" s="70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</row>
    <row r="246" spans="1:38">
      <c r="A246" s="69"/>
      <c r="B246" s="69"/>
      <c r="C246" s="70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</row>
    <row r="247" spans="1:38">
      <c r="A247" s="69"/>
      <c r="B247" s="69"/>
      <c r="C247" s="70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</row>
    <row r="248" spans="1:38">
      <c r="A248" s="69"/>
      <c r="B248" s="69"/>
      <c r="C248" s="70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</row>
    <row r="249" spans="1:38">
      <c r="A249" s="69"/>
      <c r="B249" s="69"/>
      <c r="C249" s="70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</row>
    <row r="250" spans="1:38">
      <c r="A250" s="69"/>
      <c r="B250" s="69"/>
      <c r="C250" s="70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</row>
    <row r="251" spans="1:38">
      <c r="A251" s="69"/>
      <c r="B251" s="69"/>
      <c r="C251" s="70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</row>
    <row r="252" spans="1:38">
      <c r="A252" s="69"/>
      <c r="B252" s="69"/>
      <c r="C252" s="70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</row>
    <row r="253" spans="1:38">
      <c r="A253" s="69"/>
      <c r="B253" s="69"/>
      <c r="C253" s="70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</row>
    <row r="254" spans="1:38">
      <c r="A254" s="69"/>
      <c r="B254" s="69"/>
      <c r="C254" s="70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</row>
    <row r="255" spans="1:38">
      <c r="A255" s="69"/>
      <c r="B255" s="69"/>
      <c r="C255" s="70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</row>
    <row r="256" spans="1:38">
      <c r="A256" s="69"/>
      <c r="B256" s="69"/>
      <c r="C256" s="70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</row>
    <row r="257" spans="1:39">
      <c r="A257" s="103"/>
      <c r="B257" s="103"/>
      <c r="C257" s="104"/>
      <c r="D257" s="131" t="s">
        <v>1</v>
      </c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  <c r="U257" s="129"/>
      <c r="V257" s="129"/>
      <c r="W257" s="129"/>
      <c r="X257" s="129"/>
      <c r="Y257" s="129"/>
      <c r="Z257" s="129"/>
      <c r="AA257" s="129"/>
      <c r="AB257" s="129"/>
      <c r="AC257" s="129"/>
      <c r="AD257" s="129"/>
      <c r="AE257" s="129"/>
      <c r="AF257" s="129"/>
      <c r="AG257" s="129"/>
      <c r="AH257" s="129"/>
      <c r="AI257" s="129"/>
      <c r="AJ257" s="129"/>
      <c r="AK257" s="129"/>
      <c r="AL257" s="129"/>
    </row>
    <row r="258" spans="1:39">
      <c r="A258" s="105"/>
      <c r="B258" s="105"/>
      <c r="C258" s="106"/>
      <c r="D258" s="132" t="s">
        <v>21</v>
      </c>
      <c r="E258" s="133"/>
      <c r="F258" s="133"/>
      <c r="G258" s="133"/>
      <c r="H258" s="133"/>
      <c r="I258" s="133"/>
      <c r="J258" s="133"/>
      <c r="K258" s="134"/>
      <c r="L258" s="79"/>
      <c r="M258" s="135" t="s">
        <v>22</v>
      </c>
      <c r="N258" s="133"/>
      <c r="O258" s="133"/>
      <c r="P258" s="133"/>
      <c r="Q258" s="133"/>
      <c r="R258" s="133"/>
      <c r="S258" s="133"/>
      <c r="T258" s="136"/>
      <c r="U258" s="79"/>
      <c r="V258" s="132" t="s">
        <v>23</v>
      </c>
      <c r="W258" s="133"/>
      <c r="X258" s="133"/>
      <c r="Y258" s="133"/>
      <c r="Z258" s="133"/>
      <c r="AA258" s="133"/>
      <c r="AB258" s="133"/>
      <c r="AC258" s="134"/>
      <c r="AD258" s="79"/>
      <c r="AE258" s="135" t="s">
        <v>2</v>
      </c>
      <c r="AF258" s="133"/>
      <c r="AG258" s="133"/>
      <c r="AH258" s="133"/>
      <c r="AI258" s="133"/>
      <c r="AJ258" s="133"/>
      <c r="AK258" s="133"/>
      <c r="AL258" s="136"/>
    </row>
    <row r="259" spans="1:39">
      <c r="A259" s="58" t="s">
        <v>4</v>
      </c>
      <c r="B259" s="58" t="s">
        <v>5</v>
      </c>
      <c r="C259" s="59" t="s">
        <v>6</v>
      </c>
      <c r="D259" s="60" t="s">
        <v>7</v>
      </c>
      <c r="E259" s="61" t="s">
        <v>8</v>
      </c>
      <c r="F259" s="61" t="s">
        <v>9</v>
      </c>
      <c r="G259" s="61" t="s">
        <v>10</v>
      </c>
      <c r="H259" s="61" t="s">
        <v>11</v>
      </c>
      <c r="I259" s="61" t="s">
        <v>12</v>
      </c>
      <c r="J259" s="61" t="s">
        <v>13</v>
      </c>
      <c r="K259" s="61" t="s">
        <v>14</v>
      </c>
      <c r="L259" s="80"/>
      <c r="M259" s="62" t="s">
        <v>7</v>
      </c>
      <c r="N259" s="62" t="s">
        <v>8</v>
      </c>
      <c r="O259" s="62" t="s">
        <v>9</v>
      </c>
      <c r="P259" s="62" t="s">
        <v>10</v>
      </c>
      <c r="Q259" s="62" t="s">
        <v>11</v>
      </c>
      <c r="R259" s="62" t="s">
        <v>12</v>
      </c>
      <c r="S259" s="62" t="s">
        <v>13</v>
      </c>
      <c r="T259" s="63" t="s">
        <v>14</v>
      </c>
      <c r="U259" s="80"/>
      <c r="V259" s="60" t="s">
        <v>7</v>
      </c>
      <c r="W259" s="61" t="s">
        <v>8</v>
      </c>
      <c r="X259" s="61" t="s">
        <v>9</v>
      </c>
      <c r="Y259" s="61" t="s">
        <v>10</v>
      </c>
      <c r="Z259" s="61" t="s">
        <v>11</v>
      </c>
      <c r="AA259" s="61" t="s">
        <v>12</v>
      </c>
      <c r="AB259" s="61" t="s">
        <v>13</v>
      </c>
      <c r="AC259" s="61" t="s">
        <v>14</v>
      </c>
      <c r="AD259" s="80"/>
      <c r="AE259" s="62" t="s">
        <v>7</v>
      </c>
      <c r="AF259" s="62" t="s">
        <v>8</v>
      </c>
      <c r="AG259" s="62" t="s">
        <v>9</v>
      </c>
      <c r="AH259" s="62" t="s">
        <v>10</v>
      </c>
      <c r="AI259" s="62" t="s">
        <v>11</v>
      </c>
      <c r="AJ259" s="62" t="s">
        <v>12</v>
      </c>
      <c r="AK259" s="62" t="s">
        <v>13</v>
      </c>
      <c r="AL259" s="63" t="s">
        <v>14</v>
      </c>
    </row>
    <row r="260" spans="1:39">
      <c r="A260" s="64" t="s">
        <v>24</v>
      </c>
      <c r="B260" s="64" t="s">
        <v>20</v>
      </c>
      <c r="C260" s="29" t="s">
        <v>17</v>
      </c>
      <c r="D260" s="71">
        <v>1</v>
      </c>
      <c r="E260" s="65">
        <v>2</v>
      </c>
      <c r="F260" s="65">
        <v>2</v>
      </c>
      <c r="G260" s="65">
        <v>0</v>
      </c>
      <c r="H260" s="65">
        <v>0</v>
      </c>
      <c r="I260" s="65">
        <v>0</v>
      </c>
      <c r="J260" s="65" t="s">
        <v>17</v>
      </c>
      <c r="K260" s="65" t="s">
        <v>17</v>
      </c>
      <c r="L260" s="78">
        <f>SUM(D260:K260)</f>
        <v>5</v>
      </c>
      <c r="M260" s="66">
        <v>0</v>
      </c>
      <c r="N260" s="66">
        <v>1</v>
      </c>
      <c r="O260" s="66">
        <v>1</v>
      </c>
      <c r="P260" s="66">
        <v>0</v>
      </c>
      <c r="Q260" s="66">
        <v>0</v>
      </c>
      <c r="R260" s="66">
        <v>0</v>
      </c>
      <c r="S260" s="66" t="s">
        <v>17</v>
      </c>
      <c r="T260" s="66" t="s">
        <v>17</v>
      </c>
      <c r="U260" s="78">
        <f>SUM(M260:T260)</f>
        <v>2</v>
      </c>
      <c r="V260" s="71">
        <v>2</v>
      </c>
      <c r="W260" s="65">
        <v>0</v>
      </c>
      <c r="X260" s="65">
        <v>1</v>
      </c>
      <c r="Y260" s="65">
        <v>1</v>
      </c>
      <c r="Z260" s="65">
        <v>1</v>
      </c>
      <c r="AA260" s="65">
        <v>0</v>
      </c>
      <c r="AB260" s="65" t="s">
        <v>17</v>
      </c>
      <c r="AC260" s="65" t="s">
        <v>17</v>
      </c>
      <c r="AD260" s="78">
        <f>SUM(V260:AC260)</f>
        <v>5</v>
      </c>
      <c r="AE260" s="66">
        <v>4</v>
      </c>
      <c r="AF260" s="66">
        <v>2</v>
      </c>
      <c r="AG260" s="66">
        <v>4</v>
      </c>
      <c r="AH260" s="66">
        <v>4</v>
      </c>
      <c r="AI260" s="66">
        <v>6</v>
      </c>
      <c r="AJ260" s="66">
        <v>7</v>
      </c>
      <c r="AK260" s="66" t="s">
        <v>17</v>
      </c>
      <c r="AL260" s="66" t="s">
        <v>17</v>
      </c>
      <c r="AM260" s="78">
        <f>SUM(AE260:AL260)</f>
        <v>27</v>
      </c>
    </row>
    <row r="261" spans="1:39">
      <c r="A261" s="67" t="s">
        <v>25</v>
      </c>
      <c r="B261" s="67" t="s">
        <v>20</v>
      </c>
      <c r="C261" s="29" t="s">
        <v>17</v>
      </c>
      <c r="D261" s="71">
        <v>0</v>
      </c>
      <c r="E261" s="65">
        <v>0</v>
      </c>
      <c r="F261" s="65">
        <v>3</v>
      </c>
      <c r="G261" s="65">
        <v>0</v>
      </c>
      <c r="H261" s="65">
        <v>1</v>
      </c>
      <c r="I261" s="65">
        <v>1</v>
      </c>
      <c r="J261" s="65">
        <v>0</v>
      </c>
      <c r="K261" s="65">
        <v>0</v>
      </c>
      <c r="L261" s="78">
        <f t="shared" ref="L261:L262" si="32">SUM(D261:K261)</f>
        <v>5</v>
      </c>
      <c r="M261" s="66">
        <v>0</v>
      </c>
      <c r="N261" s="66">
        <v>1</v>
      </c>
      <c r="O261" s="66">
        <v>1</v>
      </c>
      <c r="P261" s="66">
        <v>1</v>
      </c>
      <c r="Q261" s="66">
        <v>0</v>
      </c>
      <c r="R261" s="66">
        <v>0</v>
      </c>
      <c r="S261" s="66">
        <v>1</v>
      </c>
      <c r="T261" s="68">
        <v>1</v>
      </c>
      <c r="U261" s="78">
        <f t="shared" ref="U261:U262" si="33">SUM(M261:T261)</f>
        <v>5</v>
      </c>
      <c r="V261" s="71">
        <v>0</v>
      </c>
      <c r="W261" s="65">
        <v>1</v>
      </c>
      <c r="X261" s="65">
        <v>2</v>
      </c>
      <c r="Y261" s="65">
        <v>0</v>
      </c>
      <c r="Z261" s="65">
        <v>2</v>
      </c>
      <c r="AA261" s="65">
        <v>0</v>
      </c>
      <c r="AB261" s="65">
        <v>0</v>
      </c>
      <c r="AC261" s="65">
        <v>2</v>
      </c>
      <c r="AD261" s="78">
        <f t="shared" ref="AD261:AD262" si="34">SUM(V261:AC261)</f>
        <v>7</v>
      </c>
      <c r="AE261" s="66">
        <v>4</v>
      </c>
      <c r="AF261" s="66">
        <v>0</v>
      </c>
      <c r="AG261" s="66">
        <v>1</v>
      </c>
      <c r="AH261" s="66">
        <v>5</v>
      </c>
      <c r="AI261" s="66">
        <v>2</v>
      </c>
      <c r="AJ261" s="66">
        <v>4</v>
      </c>
      <c r="AK261" s="66">
        <v>3</v>
      </c>
      <c r="AL261" s="68">
        <v>5</v>
      </c>
      <c r="AM261" s="78">
        <f t="shared" ref="AM261:AM262" si="35">SUM(AE261:AL261)</f>
        <v>24</v>
      </c>
    </row>
    <row r="262" spans="1:39">
      <c r="A262" s="67" t="s">
        <v>26</v>
      </c>
      <c r="B262" s="67" t="s">
        <v>20</v>
      </c>
      <c r="C262" s="29" t="s">
        <v>17</v>
      </c>
      <c r="D262" s="71">
        <v>0</v>
      </c>
      <c r="E262" s="65">
        <v>0</v>
      </c>
      <c r="F262" s="65">
        <v>1</v>
      </c>
      <c r="G262" s="65">
        <v>2</v>
      </c>
      <c r="H262" s="65">
        <v>1</v>
      </c>
      <c r="I262" s="65">
        <v>0</v>
      </c>
      <c r="J262" s="65">
        <v>0</v>
      </c>
      <c r="K262" s="65">
        <v>0</v>
      </c>
      <c r="L262" s="78">
        <f t="shared" si="32"/>
        <v>4</v>
      </c>
      <c r="M262" s="66">
        <v>1</v>
      </c>
      <c r="N262" s="66">
        <v>0</v>
      </c>
      <c r="O262" s="66">
        <v>1</v>
      </c>
      <c r="P262" s="66">
        <v>0</v>
      </c>
      <c r="Q262" s="66">
        <v>0</v>
      </c>
      <c r="R262" s="66">
        <v>0</v>
      </c>
      <c r="S262" s="66">
        <v>2</v>
      </c>
      <c r="T262" s="68">
        <v>2</v>
      </c>
      <c r="U262" s="78">
        <f t="shared" si="33"/>
        <v>6</v>
      </c>
      <c r="V262" s="71">
        <v>0</v>
      </c>
      <c r="W262" s="65">
        <v>2</v>
      </c>
      <c r="X262" s="65">
        <v>2</v>
      </c>
      <c r="Y262" s="65">
        <v>1</v>
      </c>
      <c r="Z262" s="65">
        <v>2</v>
      </c>
      <c r="AA262" s="65">
        <v>1</v>
      </c>
      <c r="AB262" s="65">
        <v>1</v>
      </c>
      <c r="AC262" s="65">
        <v>0</v>
      </c>
      <c r="AD262" s="78">
        <f t="shared" si="34"/>
        <v>9</v>
      </c>
      <c r="AE262" s="66">
        <v>4</v>
      </c>
      <c r="AF262" s="66">
        <v>8</v>
      </c>
      <c r="AG262" s="66">
        <v>13</v>
      </c>
      <c r="AH262" s="66">
        <v>5</v>
      </c>
      <c r="AI262" s="66">
        <v>11</v>
      </c>
      <c r="AJ262" s="66">
        <v>12</v>
      </c>
      <c r="AK262" s="66">
        <v>10</v>
      </c>
      <c r="AL262" s="68">
        <v>5</v>
      </c>
      <c r="AM262" s="78">
        <f t="shared" si="35"/>
        <v>68</v>
      </c>
    </row>
    <row r="263" spans="1:39">
      <c r="A263" s="69"/>
      <c r="B263" s="69"/>
      <c r="C263" s="70"/>
      <c r="D263" s="84">
        <f t="shared" ref="D263:AM263" si="36">SUM(D259:D262)</f>
        <v>1</v>
      </c>
      <c r="E263" s="84">
        <f t="shared" si="36"/>
        <v>2</v>
      </c>
      <c r="F263" s="84">
        <f t="shared" si="36"/>
        <v>6</v>
      </c>
      <c r="G263" s="84">
        <f t="shared" si="36"/>
        <v>2</v>
      </c>
      <c r="H263" s="84">
        <f t="shared" si="36"/>
        <v>2</v>
      </c>
      <c r="I263" s="84">
        <f t="shared" si="36"/>
        <v>1</v>
      </c>
      <c r="J263" s="84">
        <f t="shared" si="36"/>
        <v>0</v>
      </c>
      <c r="K263" s="84">
        <f t="shared" si="36"/>
        <v>0</v>
      </c>
      <c r="L263" s="84">
        <f t="shared" si="36"/>
        <v>14</v>
      </c>
      <c r="M263" s="84">
        <f t="shared" si="36"/>
        <v>1</v>
      </c>
      <c r="N263" s="84">
        <f t="shared" si="36"/>
        <v>2</v>
      </c>
      <c r="O263" s="84">
        <f t="shared" si="36"/>
        <v>3</v>
      </c>
      <c r="P263" s="84">
        <f t="shared" si="36"/>
        <v>1</v>
      </c>
      <c r="Q263" s="84">
        <f t="shared" si="36"/>
        <v>0</v>
      </c>
      <c r="R263" s="84">
        <f t="shared" si="36"/>
        <v>0</v>
      </c>
      <c r="S263" s="84">
        <f t="shared" si="36"/>
        <v>3</v>
      </c>
      <c r="T263" s="84">
        <f t="shared" si="36"/>
        <v>3</v>
      </c>
      <c r="U263" s="84">
        <f t="shared" si="36"/>
        <v>13</v>
      </c>
      <c r="V263" s="84">
        <f t="shared" si="36"/>
        <v>2</v>
      </c>
      <c r="W263" s="84">
        <f t="shared" si="36"/>
        <v>3</v>
      </c>
      <c r="X263" s="84">
        <f t="shared" si="36"/>
        <v>5</v>
      </c>
      <c r="Y263" s="84">
        <f t="shared" si="36"/>
        <v>2</v>
      </c>
      <c r="Z263" s="84">
        <f t="shared" si="36"/>
        <v>5</v>
      </c>
      <c r="AA263" s="84">
        <f t="shared" si="36"/>
        <v>1</v>
      </c>
      <c r="AB263" s="84">
        <f t="shared" si="36"/>
        <v>1</v>
      </c>
      <c r="AC263" s="84">
        <f t="shared" si="36"/>
        <v>2</v>
      </c>
      <c r="AD263" s="84">
        <f t="shared" si="36"/>
        <v>21</v>
      </c>
      <c r="AE263" s="84">
        <f t="shared" si="36"/>
        <v>12</v>
      </c>
      <c r="AF263" s="84">
        <f t="shared" si="36"/>
        <v>10</v>
      </c>
      <c r="AG263" s="84">
        <f t="shared" si="36"/>
        <v>18</v>
      </c>
      <c r="AH263" s="84">
        <f t="shared" si="36"/>
        <v>14</v>
      </c>
      <c r="AI263" s="84">
        <f t="shared" si="36"/>
        <v>19</v>
      </c>
      <c r="AJ263" s="84">
        <f t="shared" si="36"/>
        <v>23</v>
      </c>
      <c r="AK263" s="84">
        <f t="shared" si="36"/>
        <v>13</v>
      </c>
      <c r="AL263" s="84">
        <f t="shared" si="36"/>
        <v>10</v>
      </c>
      <c r="AM263" s="84">
        <f t="shared" si="36"/>
        <v>119</v>
      </c>
    </row>
    <row r="264" spans="1:39">
      <c r="A264" s="69"/>
      <c r="B264" s="69"/>
      <c r="C264" s="70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</row>
    <row r="265" spans="1:39">
      <c r="A265" s="69"/>
      <c r="B265" s="69"/>
      <c r="C265" s="112">
        <v>1</v>
      </c>
      <c r="D265" s="112">
        <v>2</v>
      </c>
      <c r="E265" s="112">
        <v>3</v>
      </c>
      <c r="F265" s="112">
        <v>4</v>
      </c>
      <c r="G265" s="69"/>
      <c r="I265" s="69"/>
      <c r="J265" s="69"/>
      <c r="K265" s="113"/>
      <c r="L265" s="115" t="s">
        <v>59</v>
      </c>
      <c r="M265" s="115" t="s">
        <v>58</v>
      </c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</row>
    <row r="266" spans="1:39">
      <c r="A266" s="69"/>
      <c r="B266" s="64" t="s">
        <v>24</v>
      </c>
      <c r="C266" s="31">
        <f>L260</f>
        <v>5</v>
      </c>
      <c r="D266">
        <f>U260</f>
        <v>2</v>
      </c>
      <c r="E266">
        <f>AD260</f>
        <v>5</v>
      </c>
      <c r="F266">
        <f>AM260</f>
        <v>27</v>
      </c>
      <c r="G266" s="69"/>
      <c r="I266" s="69"/>
      <c r="J266" s="69"/>
      <c r="K266" s="114" t="s">
        <v>24</v>
      </c>
      <c r="L266" s="113">
        <v>27</v>
      </c>
      <c r="M266" s="113">
        <v>26</v>
      </c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</row>
    <row r="267" spans="1:39">
      <c r="A267" s="69"/>
      <c r="B267" s="67" t="s">
        <v>25</v>
      </c>
      <c r="C267" s="31">
        <f t="shared" ref="C267:C268" si="37">L261</f>
        <v>5</v>
      </c>
      <c r="D267">
        <f t="shared" ref="D267:D268" si="38">U261</f>
        <v>5</v>
      </c>
      <c r="E267">
        <f t="shared" ref="E267:E268" si="39">AD261</f>
        <v>7</v>
      </c>
      <c r="F267">
        <f t="shared" ref="F267:F268" si="40">AM261</f>
        <v>24</v>
      </c>
      <c r="G267" s="69"/>
      <c r="I267" s="69"/>
      <c r="J267" s="69"/>
      <c r="K267" s="114" t="s">
        <v>25</v>
      </c>
      <c r="L267" s="113">
        <v>24</v>
      </c>
      <c r="M267" s="113">
        <v>27</v>
      </c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</row>
    <row r="268" spans="1:39">
      <c r="A268" s="69"/>
      <c r="B268" s="67" t="s">
        <v>26</v>
      </c>
      <c r="C268" s="31">
        <f t="shared" si="37"/>
        <v>4</v>
      </c>
      <c r="D268">
        <f t="shared" si="38"/>
        <v>6</v>
      </c>
      <c r="E268">
        <f t="shared" si="39"/>
        <v>9</v>
      </c>
      <c r="F268">
        <f t="shared" si="40"/>
        <v>68</v>
      </c>
      <c r="G268" s="69"/>
      <c r="I268" s="69"/>
      <c r="J268" s="69"/>
      <c r="K268" s="114" t="s">
        <v>26</v>
      </c>
      <c r="L268" s="113">
        <v>68</v>
      </c>
      <c r="M268" s="113">
        <v>41</v>
      </c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</row>
    <row r="269" spans="1:39">
      <c r="A269" s="69"/>
      <c r="B269" s="69"/>
      <c r="C269" s="70"/>
      <c r="D269" s="69"/>
      <c r="E269" s="69"/>
      <c r="F269" s="69"/>
      <c r="G269" s="69"/>
      <c r="H269" s="69"/>
      <c r="I269" s="69"/>
      <c r="J269" s="69"/>
      <c r="K269" s="70"/>
      <c r="L269" s="70"/>
      <c r="M269" s="70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</row>
    <row r="270" spans="1:39">
      <c r="A270" s="69"/>
      <c r="B270" s="69"/>
      <c r="C270" s="70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</row>
    <row r="271" spans="1:39">
      <c r="A271" s="69"/>
      <c r="B271" s="69"/>
      <c r="C271" s="70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</row>
    <row r="272" spans="1:39">
      <c r="A272" s="69"/>
      <c r="B272" s="69"/>
      <c r="C272" s="70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</row>
    <row r="273" spans="1:38">
      <c r="A273" s="69"/>
      <c r="B273" s="69"/>
      <c r="C273" s="70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</row>
    <row r="274" spans="1:38">
      <c r="A274" s="69"/>
      <c r="B274" s="69"/>
      <c r="C274" s="70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</row>
    <row r="275" spans="1:38">
      <c r="A275" s="69"/>
      <c r="B275" s="69"/>
      <c r="C275" s="70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</row>
    <row r="276" spans="1:38">
      <c r="A276" s="69"/>
      <c r="B276" s="69"/>
      <c r="C276" s="70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</row>
    <row r="277" spans="1:38">
      <c r="A277" s="69"/>
      <c r="B277" s="69"/>
      <c r="C277" s="70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</row>
    <row r="278" spans="1:38">
      <c r="A278" s="69"/>
      <c r="B278" s="69"/>
      <c r="C278" s="70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</row>
    <row r="279" spans="1:38">
      <c r="A279" s="69"/>
      <c r="B279" s="69"/>
      <c r="C279" s="70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</row>
    <row r="280" spans="1:38">
      <c r="A280" s="69"/>
      <c r="B280" s="69"/>
      <c r="C280" s="70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</row>
    <row r="281" spans="1:38">
      <c r="A281" s="69"/>
      <c r="B281" s="69"/>
      <c r="C281" s="70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</row>
    <row r="282" spans="1:38">
      <c r="A282" s="69"/>
      <c r="B282" s="69"/>
      <c r="C282" s="70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</row>
    <row r="283" spans="1:38">
      <c r="A283" s="69"/>
      <c r="B283" s="69"/>
      <c r="C283" s="70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</row>
    <row r="284" spans="1:38">
      <c r="A284" s="69"/>
      <c r="B284" s="69"/>
      <c r="C284" s="70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</row>
    <row r="285" spans="1:38">
      <c r="A285" s="69"/>
      <c r="B285" s="69"/>
      <c r="C285" s="70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</row>
    <row r="286" spans="1:38">
      <c r="A286" s="69"/>
      <c r="B286" s="69"/>
      <c r="C286" s="70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</row>
    <row r="287" spans="1:38">
      <c r="A287" s="69"/>
      <c r="B287" s="69"/>
      <c r="C287" s="70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</row>
    <row r="288" spans="1:38">
      <c r="A288" s="69"/>
      <c r="B288" s="69"/>
      <c r="C288" s="70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</row>
    <row r="289" spans="1:38">
      <c r="A289" s="69"/>
      <c r="B289" s="69"/>
      <c r="C289" s="70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</row>
    <row r="290" spans="1:38">
      <c r="A290" s="69"/>
      <c r="B290" s="69"/>
      <c r="C290" s="70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</row>
    <row r="291" spans="1:38">
      <c r="A291" s="69"/>
      <c r="B291" s="69"/>
      <c r="C291" s="70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</row>
    <row r="292" spans="1:38">
      <c r="A292" s="69"/>
      <c r="B292" s="69"/>
      <c r="C292" s="70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</row>
    <row r="293" spans="1:38">
      <c r="A293" s="69"/>
      <c r="B293" s="69"/>
      <c r="C293" s="70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</row>
    <row r="294" spans="1:38">
      <c r="A294" s="69"/>
      <c r="B294" s="69"/>
      <c r="C294" s="70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</row>
    <row r="295" spans="1:38">
      <c r="A295" s="69"/>
      <c r="B295" s="69"/>
      <c r="C295" s="70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</row>
    <row r="296" spans="1:38">
      <c r="A296" s="69"/>
      <c r="B296" s="69"/>
      <c r="C296" s="70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</row>
    <row r="297" spans="1:38">
      <c r="A297" s="69"/>
      <c r="B297" s="69"/>
      <c r="C297" s="70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</row>
    <row r="298" spans="1:38">
      <c r="A298" s="69"/>
      <c r="B298" s="69"/>
      <c r="C298" s="70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</row>
    <row r="299" spans="1:38">
      <c r="A299" s="69"/>
      <c r="B299" s="69"/>
      <c r="C299" s="70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</row>
    <row r="300" spans="1:38">
      <c r="A300" s="69"/>
      <c r="B300" s="69"/>
      <c r="C300" s="70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</row>
    <row r="301" spans="1:38">
      <c r="A301" s="69"/>
      <c r="B301" s="69"/>
      <c r="C301" s="70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</row>
    <row r="302" spans="1:38">
      <c r="A302" s="69"/>
      <c r="B302" s="69"/>
      <c r="C302" s="70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</row>
    <row r="303" spans="1:38">
      <c r="A303" s="69"/>
      <c r="B303" s="69"/>
      <c r="C303" s="70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</row>
    <row r="304" spans="1:38">
      <c r="A304" s="69"/>
      <c r="B304" s="69"/>
      <c r="C304" s="70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</row>
    <row r="305" spans="1:38">
      <c r="A305" s="69"/>
      <c r="B305" s="69"/>
      <c r="C305" s="70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</row>
    <row r="306" spans="1:38">
      <c r="A306" s="69"/>
      <c r="B306" s="69"/>
      <c r="C306" s="70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</row>
    <row r="307" spans="1:38">
      <c r="A307" s="69"/>
      <c r="B307" s="69"/>
      <c r="C307" s="70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</row>
    <row r="308" spans="1:38">
      <c r="A308" s="69"/>
      <c r="B308" s="69"/>
      <c r="C308" s="70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</row>
    <row r="309" spans="1:38">
      <c r="A309" s="69"/>
      <c r="B309" s="69"/>
      <c r="C309" s="70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</row>
    <row r="310" spans="1:38">
      <c r="A310" s="69"/>
      <c r="B310" s="69"/>
      <c r="C310" s="70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</row>
    <row r="311" spans="1:38">
      <c r="A311" s="69"/>
      <c r="B311" s="69"/>
      <c r="C311" s="70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</row>
    <row r="312" spans="1:38">
      <c r="A312" s="69"/>
      <c r="B312" s="69"/>
      <c r="C312" s="70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</row>
    <row r="313" spans="1:38">
      <c r="A313" s="69"/>
      <c r="B313" s="69"/>
      <c r="C313" s="70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</row>
    <row r="314" spans="1:38">
      <c r="A314" s="69"/>
      <c r="B314" s="69"/>
      <c r="C314" s="70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</row>
    <row r="315" spans="1:38">
      <c r="A315" s="69"/>
      <c r="B315" s="69"/>
      <c r="C315" s="70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</row>
    <row r="316" spans="1:38">
      <c r="A316" s="69"/>
      <c r="B316" s="69"/>
      <c r="C316" s="70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</row>
    <row r="317" spans="1:38">
      <c r="A317" s="69"/>
      <c r="B317" s="69"/>
      <c r="C317" s="70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</row>
    <row r="318" spans="1:38">
      <c r="A318" s="69"/>
      <c r="B318" s="69"/>
      <c r="C318" s="70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</row>
    <row r="319" spans="1:38">
      <c r="A319" s="69"/>
      <c r="B319" s="69"/>
      <c r="C319" s="70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</row>
    <row r="320" spans="1:38">
      <c r="A320" s="69"/>
      <c r="B320" s="69"/>
      <c r="C320" s="70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</row>
    <row r="321" spans="1:38">
      <c r="A321" s="69"/>
      <c r="B321" s="69"/>
      <c r="C321" s="70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</row>
    <row r="322" spans="1:38">
      <c r="A322" s="69"/>
      <c r="B322" s="69"/>
      <c r="C322" s="70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</row>
    <row r="323" spans="1:38">
      <c r="A323" s="69"/>
      <c r="B323" s="69"/>
      <c r="C323" s="70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</row>
    <row r="324" spans="1:38">
      <c r="A324" s="69"/>
      <c r="B324" s="69"/>
      <c r="C324" s="70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</row>
    <row r="325" spans="1:38">
      <c r="A325" s="69"/>
      <c r="B325" s="69"/>
      <c r="C325" s="70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</row>
    <row r="326" spans="1:38">
      <c r="A326" s="69"/>
      <c r="B326" s="69"/>
      <c r="C326" s="70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</row>
    <row r="327" spans="1:38">
      <c r="A327" s="69"/>
      <c r="B327" s="69"/>
      <c r="C327" s="70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</row>
    <row r="328" spans="1:38">
      <c r="A328" s="69"/>
      <c r="B328" s="69"/>
      <c r="C328" s="70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</row>
    <row r="329" spans="1:38">
      <c r="A329" s="69"/>
      <c r="B329" s="69"/>
      <c r="C329" s="70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</row>
    <row r="330" spans="1:38">
      <c r="A330" s="69"/>
      <c r="B330" s="69"/>
      <c r="C330" s="70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</row>
    <row r="331" spans="1:38">
      <c r="A331" s="69"/>
      <c r="B331" s="69"/>
      <c r="C331" s="70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</row>
    <row r="332" spans="1:38">
      <c r="A332" s="69"/>
      <c r="B332" s="69"/>
      <c r="C332" s="70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</row>
    <row r="333" spans="1:38">
      <c r="A333" s="69"/>
      <c r="B333" s="69"/>
      <c r="C333" s="70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</row>
    <row r="334" spans="1:38">
      <c r="A334" s="69"/>
      <c r="B334" s="69"/>
      <c r="C334" s="70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</row>
    <row r="335" spans="1:38">
      <c r="A335" s="69"/>
      <c r="B335" s="69"/>
      <c r="C335" s="70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</row>
    <row r="336" spans="1:38">
      <c r="A336" s="69"/>
      <c r="B336" s="69"/>
      <c r="C336" s="70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</row>
    <row r="337" spans="1:38">
      <c r="A337" s="69"/>
      <c r="B337" s="69"/>
      <c r="C337" s="70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</row>
    <row r="338" spans="1:38">
      <c r="A338" s="69"/>
      <c r="B338" s="69"/>
      <c r="C338" s="70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</row>
    <row r="339" spans="1:38">
      <c r="A339" s="69"/>
      <c r="B339" s="69"/>
      <c r="C339" s="70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</row>
    <row r="340" spans="1:38">
      <c r="A340" s="69"/>
      <c r="B340" s="69"/>
      <c r="C340" s="70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</row>
    <row r="341" spans="1:38">
      <c r="A341" s="69"/>
      <c r="B341" s="69"/>
      <c r="C341" s="70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</row>
    <row r="342" spans="1:38">
      <c r="A342" s="69"/>
      <c r="B342" s="69"/>
      <c r="C342" s="70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</row>
    <row r="343" spans="1:38">
      <c r="A343" s="69"/>
      <c r="B343" s="69"/>
      <c r="C343" s="70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</row>
    <row r="344" spans="1:38">
      <c r="A344" s="69"/>
      <c r="B344" s="69"/>
      <c r="C344" s="70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</row>
    <row r="345" spans="1:38">
      <c r="A345" s="69"/>
      <c r="B345" s="69"/>
      <c r="C345" s="70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</row>
    <row r="346" spans="1:38">
      <c r="A346" s="69"/>
      <c r="B346" s="69"/>
      <c r="C346" s="70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</row>
    <row r="347" spans="1:38">
      <c r="A347" s="69"/>
      <c r="B347" s="69"/>
      <c r="C347" s="70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</row>
    <row r="348" spans="1:38">
      <c r="A348" s="26"/>
      <c r="B348" s="26"/>
      <c r="C348" s="30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</row>
    <row r="349" spans="1:38">
      <c r="A349" s="26"/>
      <c r="B349" s="26"/>
      <c r="C349" s="30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</row>
    <row r="350" spans="1:38">
      <c r="A350" s="26"/>
      <c r="B350" s="26"/>
      <c r="C350" s="30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</row>
    <row r="351" spans="1:38">
      <c r="A351" s="26"/>
      <c r="B351" s="26"/>
      <c r="C351" s="30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</row>
    <row r="352" spans="1:38">
      <c r="A352" s="26"/>
      <c r="B352" s="26"/>
      <c r="C352" s="30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</row>
    <row r="353" spans="1:38">
      <c r="A353" s="26"/>
      <c r="B353" s="26"/>
      <c r="C353" s="30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</row>
    <row r="354" spans="1:38">
      <c r="A354" s="26"/>
      <c r="B354" s="26"/>
      <c r="C354" s="30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</row>
    <row r="355" spans="1:38">
      <c r="A355" s="26"/>
      <c r="B355" s="26"/>
      <c r="C355" s="30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</row>
    <row r="356" spans="1:38">
      <c r="A356" s="26"/>
      <c r="B356" s="26"/>
      <c r="C356" s="30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</row>
    <row r="357" spans="1:38">
      <c r="A357" s="26"/>
      <c r="B357" s="26"/>
      <c r="C357" s="30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</row>
    <row r="358" spans="1:38">
      <c r="A358" s="26"/>
      <c r="B358" s="26"/>
      <c r="C358" s="30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</row>
    <row r="359" spans="1:38">
      <c r="A359" s="26"/>
      <c r="B359" s="26"/>
      <c r="C359" s="30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</row>
    <row r="360" spans="1:38">
      <c r="A360" s="26"/>
      <c r="B360" s="26"/>
      <c r="C360" s="30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</row>
    <row r="361" spans="1:38">
      <c r="A361" s="26"/>
      <c r="B361" s="26"/>
      <c r="C361" s="30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</row>
    <row r="362" spans="1:38">
      <c r="A362" s="26"/>
      <c r="B362" s="26"/>
      <c r="C362" s="30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</row>
    <row r="363" spans="1:38">
      <c r="A363" s="26"/>
      <c r="B363" s="26"/>
      <c r="C363" s="30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</row>
    <row r="364" spans="1:38">
      <c r="A364" s="26"/>
      <c r="B364" s="26"/>
      <c r="C364" s="30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</row>
    <row r="365" spans="1:38">
      <c r="A365" s="26"/>
      <c r="B365" s="26"/>
      <c r="C365" s="30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</row>
    <row r="366" spans="1:38">
      <c r="A366" s="26"/>
      <c r="B366" s="26"/>
      <c r="C366" s="30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</row>
    <row r="367" spans="1:38">
      <c r="A367" s="26"/>
      <c r="B367" s="26"/>
      <c r="C367" s="30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</row>
    <row r="368" spans="1:38">
      <c r="A368" s="26"/>
      <c r="B368" s="26"/>
      <c r="C368" s="30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</row>
    <row r="369" spans="1:38">
      <c r="A369" s="26"/>
      <c r="B369" s="26"/>
      <c r="C369" s="30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</row>
    <row r="370" spans="1:38">
      <c r="A370" s="26"/>
      <c r="B370" s="26"/>
      <c r="C370" s="30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</row>
    <row r="371" spans="1:38">
      <c r="A371" s="26"/>
      <c r="B371" s="26"/>
      <c r="C371" s="30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</row>
    <row r="372" spans="1:38">
      <c r="A372" s="26"/>
      <c r="B372" s="26"/>
      <c r="C372" s="30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</row>
    <row r="373" spans="1:38">
      <c r="A373" s="26"/>
      <c r="B373" s="26"/>
      <c r="C373" s="30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</row>
    <row r="374" spans="1:38">
      <c r="A374" s="26"/>
      <c r="B374" s="26"/>
      <c r="C374" s="30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</row>
    <row r="375" spans="1:38">
      <c r="A375" s="26"/>
      <c r="B375" s="26"/>
      <c r="C375" s="30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</row>
    <row r="376" spans="1:38">
      <c r="A376" s="26"/>
      <c r="B376" s="26"/>
      <c r="C376" s="30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</row>
    <row r="377" spans="1:38">
      <c r="A377" s="26"/>
      <c r="B377" s="26"/>
      <c r="C377" s="30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</row>
    <row r="378" spans="1:38">
      <c r="A378" s="26"/>
      <c r="B378" s="26"/>
      <c r="C378" s="30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</row>
    <row r="379" spans="1:38">
      <c r="A379" s="26"/>
      <c r="B379" s="26"/>
      <c r="C379" s="30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</row>
    <row r="380" spans="1:38">
      <c r="A380" s="26"/>
      <c r="B380" s="26"/>
      <c r="C380" s="30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</row>
    <row r="381" spans="1:38">
      <c r="A381" s="26"/>
      <c r="B381" s="26"/>
      <c r="C381" s="30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</row>
    <row r="382" spans="1:38">
      <c r="A382" s="26"/>
      <c r="B382" s="26"/>
      <c r="C382" s="30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</row>
    <row r="383" spans="1:38">
      <c r="A383" s="26"/>
      <c r="B383" s="26"/>
      <c r="C383" s="30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</row>
    <row r="384" spans="1:38">
      <c r="A384" s="26"/>
      <c r="B384" s="26"/>
      <c r="C384" s="30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</row>
    <row r="385" spans="1:38">
      <c r="A385" s="26"/>
      <c r="B385" s="26"/>
      <c r="C385" s="30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</row>
    <row r="386" spans="1:38">
      <c r="A386" s="26"/>
      <c r="B386" s="26"/>
      <c r="C386" s="30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</row>
    <row r="387" spans="1:38">
      <c r="A387" s="26"/>
      <c r="B387" s="26"/>
      <c r="C387" s="30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</row>
    <row r="388" spans="1:38">
      <c r="A388" s="26"/>
      <c r="B388" s="26"/>
      <c r="C388" s="30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</row>
    <row r="389" spans="1:38">
      <c r="A389" s="26"/>
      <c r="B389" s="26"/>
      <c r="C389" s="30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</row>
    <row r="390" spans="1:38">
      <c r="A390" s="26"/>
      <c r="B390" s="26"/>
      <c r="C390" s="30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</row>
    <row r="391" spans="1:38">
      <c r="A391" s="26"/>
      <c r="B391" s="26"/>
      <c r="C391" s="30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</row>
    <row r="392" spans="1:38">
      <c r="A392" s="26"/>
      <c r="B392" s="26"/>
      <c r="C392" s="30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</row>
    <row r="393" spans="1:38">
      <c r="A393" s="26"/>
      <c r="B393" s="26"/>
      <c r="C393" s="30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</row>
    <row r="394" spans="1:38">
      <c r="A394" s="26"/>
      <c r="B394" s="26"/>
      <c r="C394" s="30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</row>
    <row r="395" spans="1:38">
      <c r="A395" s="26"/>
      <c r="B395" s="26"/>
      <c r="C395" s="30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</row>
    <row r="396" spans="1:38">
      <c r="A396" s="26"/>
      <c r="B396" s="26"/>
      <c r="C396" s="30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</row>
    <row r="397" spans="1:38">
      <c r="A397" s="26"/>
      <c r="B397" s="26"/>
      <c r="C397" s="30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</row>
    <row r="398" spans="1:38">
      <c r="A398" s="26"/>
      <c r="B398" s="26"/>
      <c r="C398" s="30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</row>
    <row r="399" spans="1:38">
      <c r="A399" s="26"/>
      <c r="B399" s="26"/>
      <c r="C399" s="30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</row>
    <row r="400" spans="1:38">
      <c r="A400" s="26"/>
      <c r="B400" s="26"/>
      <c r="C400" s="30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</row>
    <row r="401" spans="1:38">
      <c r="A401" s="26"/>
      <c r="B401" s="26"/>
      <c r="C401" s="30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</row>
    <row r="402" spans="1:38">
      <c r="A402" s="26"/>
      <c r="B402" s="26"/>
      <c r="C402" s="30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</row>
    <row r="403" spans="1:38">
      <c r="A403" s="26"/>
      <c r="B403" s="26"/>
      <c r="C403" s="30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</row>
    <row r="404" spans="1:38">
      <c r="A404" s="26"/>
      <c r="B404" s="26"/>
      <c r="C404" s="30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</row>
    <row r="405" spans="1:38">
      <c r="A405" s="26"/>
      <c r="B405" s="26"/>
      <c r="C405" s="30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</row>
    <row r="406" spans="1:38">
      <c r="A406" s="26"/>
      <c r="B406" s="26"/>
      <c r="C406" s="30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</row>
    <row r="407" spans="1:38">
      <c r="A407" s="26"/>
      <c r="B407" s="26"/>
      <c r="C407" s="30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</row>
    <row r="408" spans="1:38">
      <c r="A408" s="26"/>
      <c r="B408" s="26"/>
      <c r="C408" s="30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</row>
    <row r="409" spans="1:38">
      <c r="A409" s="26"/>
      <c r="B409" s="26"/>
      <c r="C409" s="30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</row>
    <row r="410" spans="1:38">
      <c r="A410" s="26"/>
      <c r="B410" s="26"/>
      <c r="C410" s="30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</row>
    <row r="411" spans="1:38">
      <c r="A411" s="26"/>
      <c r="B411" s="26"/>
      <c r="C411" s="30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</row>
    <row r="412" spans="1:38">
      <c r="A412" s="26"/>
      <c r="B412" s="26"/>
      <c r="C412" s="30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</row>
    <row r="413" spans="1:38">
      <c r="A413" s="26"/>
      <c r="B413" s="26"/>
      <c r="C413" s="30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</row>
    <row r="414" spans="1:38">
      <c r="A414" s="26"/>
      <c r="B414" s="26"/>
      <c r="C414" s="30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</row>
    <row r="415" spans="1:38">
      <c r="A415" s="26"/>
      <c r="B415" s="26"/>
      <c r="C415" s="30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</row>
    <row r="416" spans="1:38">
      <c r="A416" s="26"/>
      <c r="B416" s="26"/>
      <c r="C416" s="30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</row>
    <row r="417" spans="1:38">
      <c r="A417" s="26"/>
      <c r="B417" s="26"/>
      <c r="C417" s="30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</row>
    <row r="418" spans="1:38">
      <c r="A418" s="26"/>
      <c r="B418" s="26"/>
      <c r="C418" s="30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</row>
    <row r="419" spans="1:38">
      <c r="A419" s="26"/>
      <c r="B419" s="26"/>
      <c r="C419" s="30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</row>
    <row r="420" spans="1:38">
      <c r="A420" s="26"/>
      <c r="B420" s="26"/>
      <c r="C420" s="30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</row>
    <row r="421" spans="1:38">
      <c r="A421" s="26"/>
      <c r="B421" s="26"/>
      <c r="C421" s="30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</row>
    <row r="422" spans="1:38">
      <c r="A422" s="26"/>
      <c r="B422" s="26"/>
      <c r="C422" s="30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</row>
    <row r="423" spans="1:38">
      <c r="A423" s="26"/>
      <c r="B423" s="26"/>
      <c r="C423" s="30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</row>
    <row r="424" spans="1:38">
      <c r="A424" s="26"/>
      <c r="B424" s="26"/>
      <c r="C424" s="30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</row>
    <row r="425" spans="1:38">
      <c r="A425" s="26"/>
      <c r="B425" s="26"/>
      <c r="C425" s="30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</row>
    <row r="426" spans="1:38">
      <c r="A426" s="26"/>
      <c r="B426" s="26"/>
      <c r="C426" s="30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</row>
    <row r="427" spans="1:38">
      <c r="A427" s="26"/>
      <c r="B427" s="26"/>
      <c r="C427" s="30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</row>
    <row r="428" spans="1:38">
      <c r="A428" s="26"/>
      <c r="B428" s="26"/>
      <c r="C428" s="30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</row>
    <row r="429" spans="1:38">
      <c r="A429" s="26"/>
      <c r="B429" s="26"/>
      <c r="C429" s="30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</row>
    <row r="430" spans="1:38">
      <c r="A430" s="26"/>
      <c r="B430" s="26"/>
      <c r="C430" s="30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</row>
    <row r="431" spans="1:38">
      <c r="A431" s="26"/>
      <c r="B431" s="26"/>
      <c r="C431" s="30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</row>
    <row r="432" spans="1:38">
      <c r="A432" s="26"/>
      <c r="B432" s="26"/>
      <c r="C432" s="30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</row>
    <row r="433" spans="1:38">
      <c r="A433" s="26"/>
      <c r="B433" s="26"/>
      <c r="C433" s="30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</row>
    <row r="434" spans="1:38">
      <c r="A434" s="26"/>
      <c r="B434" s="26"/>
      <c r="C434" s="30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</row>
    <row r="435" spans="1:38">
      <c r="A435" s="26"/>
      <c r="B435" s="26"/>
      <c r="C435" s="30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</row>
    <row r="436" spans="1:38">
      <c r="A436" s="26"/>
      <c r="B436" s="26"/>
      <c r="C436" s="30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</row>
    <row r="437" spans="1:38">
      <c r="A437" s="26"/>
      <c r="B437" s="26"/>
      <c r="C437" s="30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</row>
    <row r="438" spans="1:38">
      <c r="A438" s="26"/>
      <c r="B438" s="26"/>
      <c r="C438" s="30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</row>
    <row r="439" spans="1:38">
      <c r="A439" s="26"/>
      <c r="B439" s="26"/>
      <c r="C439" s="30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</row>
    <row r="440" spans="1:38">
      <c r="A440" s="26"/>
      <c r="B440" s="26"/>
      <c r="C440" s="30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</row>
    <row r="441" spans="1:38">
      <c r="A441" s="26"/>
      <c r="B441" s="26"/>
      <c r="C441" s="30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</row>
    <row r="442" spans="1:38">
      <c r="A442" s="26"/>
      <c r="B442" s="26"/>
      <c r="C442" s="30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</row>
    <row r="443" spans="1:38">
      <c r="A443" s="26"/>
      <c r="B443" s="26"/>
      <c r="C443" s="30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</row>
    <row r="444" spans="1:38">
      <c r="A444" s="26"/>
      <c r="B444" s="26"/>
      <c r="C444" s="30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</row>
    <row r="445" spans="1:38">
      <c r="A445" s="26"/>
      <c r="B445" s="26"/>
      <c r="C445" s="30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</row>
    <row r="446" spans="1:38">
      <c r="A446" s="26"/>
      <c r="B446" s="26"/>
      <c r="C446" s="30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</row>
    <row r="447" spans="1:38">
      <c r="A447" s="26"/>
      <c r="B447" s="26"/>
      <c r="C447" s="30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</row>
    <row r="448" spans="1:38">
      <c r="A448" s="26"/>
      <c r="B448" s="26"/>
      <c r="C448" s="30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</row>
    <row r="449" spans="1:38">
      <c r="A449" s="26"/>
      <c r="B449" s="26"/>
      <c r="C449" s="30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</row>
    <row r="450" spans="1:38">
      <c r="A450" s="26"/>
      <c r="B450" s="26"/>
      <c r="C450" s="30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</row>
    <row r="451" spans="1:38">
      <c r="A451" s="26"/>
      <c r="B451" s="26"/>
      <c r="C451" s="30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</row>
    <row r="452" spans="1:38">
      <c r="A452" s="26"/>
      <c r="B452" s="26"/>
      <c r="C452" s="30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</row>
    <row r="453" spans="1:38">
      <c r="A453" s="26"/>
      <c r="B453" s="26"/>
      <c r="C453" s="30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</row>
    <row r="454" spans="1:38">
      <c r="A454" s="26"/>
      <c r="B454" s="26"/>
      <c r="C454" s="30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</row>
    <row r="455" spans="1:38">
      <c r="A455" s="26"/>
      <c r="B455" s="26"/>
      <c r="C455" s="30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</row>
    <row r="456" spans="1:38">
      <c r="A456" s="26"/>
      <c r="B456" s="26"/>
      <c r="C456" s="30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</row>
    <row r="457" spans="1:38">
      <c r="A457" s="26"/>
      <c r="B457" s="26"/>
      <c r="C457" s="30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</row>
    <row r="458" spans="1:38">
      <c r="A458" s="26"/>
      <c r="B458" s="26"/>
      <c r="C458" s="30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</row>
    <row r="459" spans="1:38">
      <c r="A459" s="26"/>
      <c r="B459" s="26"/>
      <c r="C459" s="30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</row>
    <row r="460" spans="1:38">
      <c r="A460" s="26"/>
      <c r="B460" s="26"/>
      <c r="C460" s="30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</row>
    <row r="461" spans="1:38">
      <c r="A461" s="26"/>
      <c r="B461" s="26"/>
      <c r="C461" s="30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</row>
    <row r="462" spans="1:38">
      <c r="A462" s="26"/>
      <c r="B462" s="26"/>
      <c r="C462" s="30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</row>
    <row r="463" spans="1:38">
      <c r="A463" s="26"/>
      <c r="B463" s="26"/>
      <c r="C463" s="30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</row>
    <row r="464" spans="1:38">
      <c r="A464" s="26"/>
      <c r="B464" s="26"/>
      <c r="C464" s="30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</row>
    <row r="465" spans="1:38">
      <c r="A465" s="26"/>
      <c r="B465" s="26"/>
      <c r="C465" s="30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</row>
    <row r="466" spans="1:38">
      <c r="A466" s="26"/>
      <c r="B466" s="26"/>
      <c r="C466" s="30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</row>
    <row r="467" spans="1:38">
      <c r="A467" s="26"/>
      <c r="B467" s="26"/>
      <c r="C467" s="30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</row>
    <row r="468" spans="1:38">
      <c r="A468" s="26"/>
      <c r="B468" s="26"/>
      <c r="C468" s="30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</row>
    <row r="469" spans="1:38">
      <c r="A469" s="26"/>
      <c r="B469" s="26"/>
      <c r="C469" s="30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</row>
    <row r="470" spans="1:38">
      <c r="A470" s="26"/>
      <c r="B470" s="26"/>
      <c r="C470" s="30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</row>
    <row r="471" spans="1:38">
      <c r="A471" s="26"/>
      <c r="B471" s="26"/>
      <c r="C471" s="30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</row>
    <row r="472" spans="1:38">
      <c r="A472" s="26"/>
      <c r="B472" s="26"/>
      <c r="C472" s="30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</row>
    <row r="473" spans="1:38">
      <c r="A473" s="26"/>
      <c r="B473" s="26"/>
      <c r="C473" s="30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</row>
    <row r="474" spans="1:38">
      <c r="A474" s="26"/>
      <c r="B474" s="26"/>
      <c r="C474" s="30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</row>
    <row r="475" spans="1:38">
      <c r="A475" s="26"/>
      <c r="B475" s="26"/>
      <c r="C475" s="30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</row>
    <row r="476" spans="1:38">
      <c r="A476" s="26"/>
      <c r="B476" s="26"/>
      <c r="C476" s="30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</row>
    <row r="477" spans="1:38">
      <c r="A477" s="26"/>
      <c r="B477" s="26"/>
      <c r="C477" s="30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</row>
    <row r="478" spans="1:38">
      <c r="A478" s="26"/>
      <c r="B478" s="26"/>
      <c r="C478" s="30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</row>
    <row r="479" spans="1:38">
      <c r="A479" s="26"/>
      <c r="B479" s="26"/>
      <c r="C479" s="30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</row>
    <row r="480" spans="1:38">
      <c r="A480" s="26"/>
      <c r="B480" s="26"/>
      <c r="C480" s="30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</row>
    <row r="481" spans="1:38">
      <c r="A481" s="26"/>
      <c r="B481" s="26"/>
      <c r="C481" s="30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</row>
    <row r="482" spans="1:38">
      <c r="A482" s="26"/>
      <c r="B482" s="26"/>
      <c r="C482" s="30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</row>
    <row r="483" spans="1:38">
      <c r="A483" s="26"/>
      <c r="B483" s="26"/>
      <c r="C483" s="30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</row>
    <row r="484" spans="1:38">
      <c r="A484" s="26"/>
      <c r="B484" s="26"/>
      <c r="C484" s="30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</row>
    <row r="485" spans="1:38">
      <c r="A485" s="26"/>
      <c r="B485" s="26"/>
      <c r="C485" s="30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</row>
    <row r="486" spans="1:38">
      <c r="A486" s="26"/>
      <c r="B486" s="26"/>
      <c r="C486" s="30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</row>
    <row r="487" spans="1:38">
      <c r="A487" s="26"/>
      <c r="B487" s="26"/>
      <c r="C487" s="30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</row>
    <row r="488" spans="1:38">
      <c r="A488" s="26"/>
      <c r="B488" s="26"/>
      <c r="C488" s="30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</row>
    <row r="489" spans="1:38">
      <c r="A489" s="26"/>
      <c r="B489" s="26"/>
      <c r="C489" s="30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</row>
    <row r="490" spans="1:38">
      <c r="A490" s="26"/>
      <c r="B490" s="26"/>
      <c r="C490" s="30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</row>
    <row r="491" spans="1:38">
      <c r="A491" s="26"/>
      <c r="B491" s="26"/>
      <c r="C491" s="30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</row>
    <row r="492" spans="1:38">
      <c r="A492" s="26"/>
      <c r="B492" s="26"/>
      <c r="C492" s="30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</row>
    <row r="493" spans="1:38">
      <c r="A493" s="26"/>
      <c r="B493" s="26"/>
      <c r="C493" s="30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</row>
    <row r="494" spans="1:38">
      <c r="A494" s="26"/>
      <c r="B494" s="26"/>
      <c r="C494" s="30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</row>
    <row r="495" spans="1:38">
      <c r="A495" s="26"/>
      <c r="B495" s="26"/>
      <c r="C495" s="30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</row>
    <row r="496" spans="1:38">
      <c r="A496" s="26"/>
      <c r="B496" s="26"/>
      <c r="C496" s="30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</row>
    <row r="497" spans="1:38">
      <c r="A497" s="26"/>
      <c r="B497" s="26"/>
      <c r="C497" s="30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</row>
    <row r="498" spans="1:38">
      <c r="A498" s="26"/>
      <c r="B498" s="26"/>
      <c r="C498" s="30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</row>
    <row r="499" spans="1:38">
      <c r="A499" s="26"/>
      <c r="B499" s="26"/>
      <c r="C499" s="30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</row>
    <row r="500" spans="1:38">
      <c r="A500" s="26"/>
      <c r="B500" s="26"/>
      <c r="C500" s="30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</row>
    <row r="501" spans="1:38">
      <c r="A501" s="26"/>
      <c r="B501" s="26"/>
      <c r="C501" s="30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</row>
    <row r="502" spans="1:38">
      <c r="A502" s="26"/>
      <c r="B502" s="26"/>
      <c r="C502" s="30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</row>
    <row r="503" spans="1:38">
      <c r="A503" s="26"/>
      <c r="B503" s="26"/>
      <c r="C503" s="30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</row>
    <row r="504" spans="1:38">
      <c r="A504" s="26"/>
      <c r="B504" s="26"/>
      <c r="C504" s="30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</row>
    <row r="505" spans="1:38">
      <c r="A505" s="26"/>
      <c r="B505" s="26"/>
      <c r="C505" s="30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</row>
    <row r="506" spans="1:38">
      <c r="A506" s="26"/>
      <c r="B506" s="26"/>
      <c r="C506" s="30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</row>
    <row r="507" spans="1:38">
      <c r="A507" s="26"/>
      <c r="B507" s="26"/>
      <c r="C507" s="30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</row>
    <row r="508" spans="1:38">
      <c r="A508" s="26"/>
      <c r="B508" s="26"/>
      <c r="C508" s="30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</row>
    <row r="509" spans="1:38">
      <c r="A509" s="26"/>
      <c r="B509" s="26"/>
      <c r="C509" s="30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</row>
    <row r="510" spans="1:38">
      <c r="A510" s="26"/>
      <c r="B510" s="26"/>
      <c r="C510" s="30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</row>
    <row r="511" spans="1:38">
      <c r="A511" s="26"/>
      <c r="B511" s="26"/>
      <c r="C511" s="30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</row>
    <row r="512" spans="1:38">
      <c r="A512" s="26"/>
      <c r="B512" s="26"/>
      <c r="C512" s="30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</row>
    <row r="513" spans="1:38">
      <c r="A513" s="26"/>
      <c r="B513" s="26"/>
      <c r="C513" s="30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</row>
    <row r="514" spans="1:38">
      <c r="A514" s="26"/>
      <c r="B514" s="26"/>
      <c r="C514" s="30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</row>
    <row r="515" spans="1:38">
      <c r="A515" s="26"/>
      <c r="B515" s="26"/>
      <c r="C515" s="30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</row>
    <row r="516" spans="1:38">
      <c r="A516" s="26"/>
      <c r="B516" s="26"/>
      <c r="C516" s="30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</row>
    <row r="517" spans="1:38">
      <c r="A517" s="26"/>
      <c r="B517" s="26"/>
      <c r="C517" s="30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</row>
    <row r="518" spans="1:38">
      <c r="A518" s="26"/>
      <c r="B518" s="26"/>
      <c r="C518" s="30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</row>
    <row r="519" spans="1:38">
      <c r="A519" s="26"/>
      <c r="B519" s="26"/>
      <c r="C519" s="30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</row>
    <row r="520" spans="1:38">
      <c r="A520" s="26"/>
      <c r="B520" s="26"/>
      <c r="C520" s="30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</row>
    <row r="521" spans="1:38">
      <c r="A521" s="26"/>
      <c r="B521" s="26"/>
      <c r="C521" s="30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</row>
    <row r="522" spans="1:38">
      <c r="A522" s="26"/>
      <c r="B522" s="26"/>
      <c r="C522" s="30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</row>
    <row r="523" spans="1:38">
      <c r="A523" s="26"/>
      <c r="B523" s="26"/>
      <c r="C523" s="30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</row>
    <row r="524" spans="1:38">
      <c r="A524" s="26"/>
      <c r="B524" s="26"/>
      <c r="C524" s="30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</row>
    <row r="525" spans="1:38">
      <c r="A525" s="26"/>
      <c r="B525" s="26"/>
      <c r="C525" s="30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</row>
    <row r="526" spans="1:38">
      <c r="A526" s="26"/>
      <c r="B526" s="26"/>
      <c r="C526" s="30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</row>
    <row r="527" spans="1:38">
      <c r="A527" s="26"/>
      <c r="B527" s="26"/>
      <c r="C527" s="30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</row>
    <row r="528" spans="1:38">
      <c r="A528" s="26"/>
      <c r="B528" s="26"/>
      <c r="C528" s="30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</row>
    <row r="529" spans="1:38">
      <c r="A529" s="26"/>
      <c r="B529" s="26"/>
      <c r="C529" s="30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</row>
    <row r="530" spans="1:38">
      <c r="A530" s="26"/>
      <c r="B530" s="26"/>
      <c r="C530" s="30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</row>
    <row r="531" spans="1:38">
      <c r="A531" s="26"/>
      <c r="B531" s="26"/>
      <c r="C531" s="30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</row>
    <row r="532" spans="1:38">
      <c r="A532" s="26"/>
      <c r="B532" s="26"/>
      <c r="C532" s="30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</row>
    <row r="533" spans="1:38">
      <c r="A533" s="26"/>
      <c r="B533" s="26"/>
      <c r="C533" s="30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</row>
    <row r="534" spans="1:38">
      <c r="A534" s="26"/>
      <c r="B534" s="26"/>
      <c r="C534" s="30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</row>
    <row r="535" spans="1:38">
      <c r="A535" s="26"/>
      <c r="B535" s="26"/>
      <c r="C535" s="30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</row>
    <row r="536" spans="1:38">
      <c r="A536" s="26"/>
      <c r="B536" s="26"/>
      <c r="C536" s="30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</row>
    <row r="537" spans="1:38">
      <c r="A537" s="26"/>
      <c r="B537" s="26"/>
      <c r="C537" s="30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</row>
    <row r="538" spans="1:38">
      <c r="A538" s="26"/>
      <c r="B538" s="26"/>
      <c r="C538" s="30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</row>
    <row r="539" spans="1:38">
      <c r="A539" s="26"/>
      <c r="B539" s="26"/>
      <c r="C539" s="30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</row>
    <row r="540" spans="1:38">
      <c r="A540" s="26"/>
      <c r="B540" s="26"/>
      <c r="C540" s="30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</row>
    <row r="541" spans="1:38">
      <c r="A541" s="26"/>
      <c r="B541" s="26"/>
      <c r="C541" s="30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</row>
    <row r="542" spans="1:38">
      <c r="A542" s="26"/>
      <c r="B542" s="26"/>
      <c r="C542" s="30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</row>
    <row r="543" spans="1:38">
      <c r="A543" s="26"/>
      <c r="B543" s="26"/>
      <c r="C543" s="30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</row>
    <row r="544" spans="1:38">
      <c r="A544" s="26"/>
      <c r="B544" s="26"/>
      <c r="C544" s="30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</row>
    <row r="545" spans="1:38">
      <c r="A545" s="26"/>
      <c r="B545" s="26"/>
      <c r="C545" s="30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</row>
    <row r="546" spans="1:38">
      <c r="A546" s="26"/>
      <c r="B546" s="26"/>
      <c r="C546" s="30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</row>
    <row r="547" spans="1:38">
      <c r="A547" s="26"/>
      <c r="B547" s="26"/>
      <c r="C547" s="30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</row>
    <row r="548" spans="1:38">
      <c r="A548" s="26"/>
      <c r="B548" s="26"/>
      <c r="C548" s="30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</row>
    <row r="549" spans="1:38">
      <c r="A549" s="26"/>
      <c r="B549" s="26"/>
      <c r="C549" s="30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</row>
    <row r="550" spans="1:38">
      <c r="A550" s="26"/>
      <c r="B550" s="26"/>
      <c r="C550" s="30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</row>
    <row r="551" spans="1:38">
      <c r="A551" s="26"/>
      <c r="B551" s="26"/>
      <c r="C551" s="30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</row>
    <row r="552" spans="1:38">
      <c r="A552" s="26"/>
      <c r="B552" s="26"/>
      <c r="C552" s="30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</row>
    <row r="553" spans="1:38">
      <c r="A553" s="26"/>
      <c r="B553" s="26"/>
      <c r="C553" s="30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</row>
    <row r="554" spans="1:38">
      <c r="A554" s="26"/>
      <c r="B554" s="26"/>
      <c r="C554" s="30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</row>
    <row r="555" spans="1:38">
      <c r="A555" s="26"/>
      <c r="B555" s="26"/>
      <c r="C555" s="30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</row>
    <row r="556" spans="1:38">
      <c r="A556" s="26"/>
      <c r="B556" s="26"/>
      <c r="C556" s="30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</row>
    <row r="557" spans="1:38">
      <c r="A557" s="26"/>
      <c r="B557" s="26"/>
      <c r="C557" s="30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</row>
    <row r="558" spans="1:38">
      <c r="A558" s="26"/>
      <c r="B558" s="26"/>
      <c r="C558" s="30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</row>
    <row r="559" spans="1:38">
      <c r="A559" s="26"/>
      <c r="B559" s="26"/>
      <c r="C559" s="30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</row>
    <row r="560" spans="1:38">
      <c r="A560" s="26"/>
      <c r="B560" s="26"/>
      <c r="C560" s="30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</row>
    <row r="561" spans="1:38">
      <c r="A561" s="26"/>
      <c r="B561" s="26"/>
      <c r="C561" s="30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</row>
    <row r="562" spans="1:38">
      <c r="A562" s="26"/>
      <c r="B562" s="26"/>
      <c r="C562" s="30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</row>
    <row r="563" spans="1:38">
      <c r="A563" s="26"/>
      <c r="B563" s="26"/>
      <c r="C563" s="30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</row>
    <row r="564" spans="1:38">
      <c r="A564" s="26"/>
      <c r="B564" s="26"/>
      <c r="C564" s="30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</row>
    <row r="565" spans="1:38">
      <c r="A565" s="26"/>
      <c r="B565" s="26"/>
      <c r="C565" s="30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</row>
    <row r="566" spans="1:38">
      <c r="A566" s="26"/>
      <c r="B566" s="26"/>
      <c r="C566" s="30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</row>
    <row r="567" spans="1:38">
      <c r="A567" s="26"/>
      <c r="B567" s="26"/>
      <c r="C567" s="30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</row>
    <row r="568" spans="1:38">
      <c r="A568" s="26"/>
      <c r="B568" s="26"/>
      <c r="C568" s="30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</row>
    <row r="569" spans="1:38">
      <c r="A569" s="26"/>
      <c r="B569" s="26"/>
      <c r="C569" s="30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</row>
    <row r="570" spans="1:38">
      <c r="A570" s="26"/>
      <c r="B570" s="26"/>
      <c r="C570" s="30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</row>
    <row r="571" spans="1:38">
      <c r="A571" s="26"/>
      <c r="B571" s="26"/>
      <c r="C571" s="30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</row>
    <row r="572" spans="1:38">
      <c r="A572" s="26"/>
      <c r="B572" s="26"/>
      <c r="C572" s="30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</row>
    <row r="573" spans="1:38">
      <c r="A573" s="26"/>
      <c r="B573" s="26"/>
      <c r="C573" s="30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</row>
    <row r="574" spans="1:38">
      <c r="A574" s="26"/>
      <c r="B574" s="26"/>
      <c r="C574" s="30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</row>
    <row r="575" spans="1:38">
      <c r="A575" s="26"/>
      <c r="B575" s="26"/>
      <c r="C575" s="30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</row>
    <row r="576" spans="1:38">
      <c r="A576" s="26"/>
      <c r="B576" s="26"/>
      <c r="C576" s="30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</row>
    <row r="577" spans="1:38">
      <c r="A577" s="26"/>
      <c r="B577" s="26"/>
      <c r="C577" s="30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</row>
    <row r="578" spans="1:38">
      <c r="A578" s="26"/>
      <c r="B578" s="26"/>
      <c r="C578" s="30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</row>
    <row r="579" spans="1:38">
      <c r="A579" s="26"/>
      <c r="B579" s="26"/>
      <c r="C579" s="30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</row>
    <row r="580" spans="1:38">
      <c r="A580" s="26"/>
      <c r="B580" s="26"/>
      <c r="C580" s="30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</row>
    <row r="581" spans="1:38">
      <c r="A581" s="26"/>
      <c r="B581" s="26"/>
      <c r="C581" s="30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</row>
    <row r="582" spans="1:38">
      <c r="A582" s="26"/>
      <c r="B582" s="26"/>
      <c r="C582" s="30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</row>
    <row r="583" spans="1:38">
      <c r="A583" s="26"/>
      <c r="B583" s="26"/>
      <c r="C583" s="30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</row>
    <row r="584" spans="1:38">
      <c r="A584" s="26"/>
      <c r="B584" s="26"/>
      <c r="C584" s="30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</row>
    <row r="585" spans="1:38">
      <c r="A585" s="26"/>
      <c r="B585" s="26"/>
      <c r="C585" s="30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</row>
    <row r="586" spans="1:38">
      <c r="A586" s="26"/>
      <c r="B586" s="26"/>
      <c r="C586" s="30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</row>
    <row r="587" spans="1:38">
      <c r="A587" s="26"/>
      <c r="B587" s="26"/>
      <c r="C587" s="30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</row>
    <row r="588" spans="1:38">
      <c r="A588" s="26"/>
      <c r="B588" s="26"/>
      <c r="C588" s="30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</row>
    <row r="589" spans="1:38">
      <c r="A589" s="26"/>
      <c r="B589" s="26"/>
      <c r="C589" s="30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</row>
    <row r="590" spans="1:38">
      <c r="A590" s="26"/>
      <c r="B590" s="26"/>
      <c r="C590" s="30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</row>
    <row r="591" spans="1:38">
      <c r="A591" s="26"/>
      <c r="B591" s="26"/>
      <c r="C591" s="30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</row>
    <row r="592" spans="1:38">
      <c r="A592" s="26"/>
      <c r="B592" s="26"/>
      <c r="C592" s="30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</row>
    <row r="593" spans="1:38">
      <c r="A593" s="26"/>
      <c r="B593" s="26"/>
      <c r="C593" s="30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</row>
    <row r="594" spans="1:38">
      <c r="A594" s="26"/>
      <c r="B594" s="26"/>
      <c r="C594" s="30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</row>
    <row r="595" spans="1:38">
      <c r="A595" s="26"/>
      <c r="B595" s="26"/>
      <c r="C595" s="30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</row>
    <row r="596" spans="1:38">
      <c r="A596" s="26"/>
      <c r="B596" s="26"/>
      <c r="C596" s="30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</row>
    <row r="597" spans="1:38">
      <c r="A597" s="26"/>
      <c r="B597" s="26"/>
      <c r="C597" s="30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</row>
    <row r="598" spans="1:38">
      <c r="A598" s="26"/>
      <c r="B598" s="26"/>
      <c r="C598" s="30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</row>
    <row r="599" spans="1:38">
      <c r="A599" s="26"/>
      <c r="B599" s="26"/>
      <c r="C599" s="30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</row>
    <row r="600" spans="1:38">
      <c r="A600" s="26"/>
      <c r="B600" s="26"/>
      <c r="C600" s="30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</row>
    <row r="601" spans="1:38">
      <c r="A601" s="26"/>
      <c r="B601" s="26"/>
      <c r="C601" s="30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</row>
    <row r="602" spans="1:38">
      <c r="A602" s="26"/>
      <c r="B602" s="26"/>
      <c r="C602" s="30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</row>
    <row r="603" spans="1:38">
      <c r="A603" s="26"/>
      <c r="B603" s="26"/>
      <c r="C603" s="30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</row>
    <row r="604" spans="1:38">
      <c r="A604" s="26"/>
      <c r="B604" s="26"/>
      <c r="C604" s="30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</row>
    <row r="605" spans="1:38">
      <c r="A605" s="26"/>
      <c r="B605" s="26"/>
      <c r="C605" s="30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</row>
    <row r="606" spans="1:38">
      <c r="A606" s="26"/>
      <c r="B606" s="26"/>
      <c r="C606" s="30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</row>
    <row r="607" spans="1:38">
      <c r="A607" s="26"/>
      <c r="B607" s="26"/>
      <c r="C607" s="30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</row>
    <row r="608" spans="1:38">
      <c r="A608" s="26"/>
      <c r="B608" s="26"/>
      <c r="C608" s="30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</row>
    <row r="609" spans="1:38">
      <c r="A609" s="26"/>
      <c r="B609" s="26"/>
      <c r="C609" s="30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</row>
    <row r="610" spans="1:38">
      <c r="A610" s="26"/>
      <c r="B610" s="26"/>
      <c r="C610" s="30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</row>
    <row r="611" spans="1:38">
      <c r="A611" s="26"/>
      <c r="B611" s="26"/>
      <c r="C611" s="30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</row>
    <row r="612" spans="1:38">
      <c r="A612" s="26"/>
      <c r="B612" s="26"/>
      <c r="C612" s="30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</row>
    <row r="613" spans="1:38">
      <c r="A613" s="26"/>
      <c r="B613" s="26"/>
      <c r="C613" s="30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</row>
    <row r="614" spans="1:38">
      <c r="A614" s="26"/>
      <c r="B614" s="26"/>
      <c r="C614" s="30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</row>
    <row r="615" spans="1:38">
      <c r="A615" s="26"/>
      <c r="B615" s="26"/>
      <c r="C615" s="30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</row>
    <row r="616" spans="1:38">
      <c r="A616" s="26"/>
      <c r="B616" s="26"/>
      <c r="C616" s="30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</row>
    <row r="617" spans="1:38">
      <c r="A617" s="26"/>
      <c r="B617" s="26"/>
      <c r="C617" s="30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</row>
    <row r="618" spans="1:38">
      <c r="A618" s="26"/>
      <c r="B618" s="26"/>
      <c r="C618" s="30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</row>
    <row r="619" spans="1:38">
      <c r="A619" s="26"/>
      <c r="B619" s="26"/>
      <c r="C619" s="30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</row>
    <row r="620" spans="1:38">
      <c r="A620" s="26"/>
      <c r="B620" s="26"/>
      <c r="C620" s="30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</row>
    <row r="621" spans="1:38">
      <c r="A621" s="26"/>
      <c r="B621" s="26"/>
      <c r="C621" s="30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</row>
    <row r="622" spans="1:38">
      <c r="A622" s="26"/>
      <c r="B622" s="26"/>
      <c r="C622" s="30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</row>
    <row r="623" spans="1:38">
      <c r="A623" s="26"/>
      <c r="B623" s="26"/>
      <c r="C623" s="30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</row>
    <row r="624" spans="1:38">
      <c r="A624" s="26"/>
      <c r="B624" s="26"/>
      <c r="C624" s="30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</row>
    <row r="625" spans="1:38">
      <c r="A625" s="26"/>
      <c r="B625" s="26"/>
      <c r="C625" s="30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</row>
    <row r="626" spans="1:38">
      <c r="A626" s="26"/>
      <c r="B626" s="26"/>
      <c r="C626" s="30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</row>
    <row r="627" spans="1:38">
      <c r="A627" s="26"/>
      <c r="B627" s="26"/>
      <c r="C627" s="30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</row>
    <row r="628" spans="1:38">
      <c r="A628" s="26"/>
      <c r="B628" s="26"/>
      <c r="C628" s="30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</row>
    <row r="629" spans="1:38">
      <c r="A629" s="26"/>
      <c r="B629" s="26"/>
      <c r="C629" s="30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</row>
    <row r="630" spans="1:38">
      <c r="A630" s="26"/>
      <c r="B630" s="26"/>
      <c r="C630" s="30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</row>
    <row r="631" spans="1:38">
      <c r="A631" s="26"/>
      <c r="B631" s="26"/>
      <c r="C631" s="30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</row>
    <row r="632" spans="1:38">
      <c r="A632" s="26"/>
      <c r="B632" s="26"/>
      <c r="C632" s="30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</row>
    <row r="633" spans="1:38">
      <c r="A633" s="26"/>
      <c r="B633" s="26"/>
      <c r="C633" s="30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</row>
    <row r="634" spans="1:38">
      <c r="A634" s="26"/>
      <c r="B634" s="26"/>
      <c r="C634" s="30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</row>
    <row r="635" spans="1:38">
      <c r="A635" s="26"/>
      <c r="B635" s="26"/>
      <c r="C635" s="30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</row>
    <row r="636" spans="1:38">
      <c r="A636" s="26"/>
      <c r="B636" s="26"/>
      <c r="C636" s="30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</row>
    <row r="637" spans="1:38">
      <c r="A637" s="26"/>
      <c r="B637" s="26"/>
      <c r="C637" s="30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</row>
    <row r="638" spans="1:38">
      <c r="A638" s="26"/>
      <c r="B638" s="26"/>
      <c r="C638" s="30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</row>
    <row r="639" spans="1:38">
      <c r="A639" s="26"/>
      <c r="B639" s="26"/>
      <c r="C639" s="30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</row>
    <row r="640" spans="1:38">
      <c r="A640" s="26"/>
      <c r="B640" s="26"/>
      <c r="C640" s="30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</row>
    <row r="641" spans="1:38">
      <c r="A641" s="26"/>
      <c r="B641" s="26"/>
      <c r="C641" s="30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</row>
    <row r="642" spans="1:38">
      <c r="A642" s="26"/>
      <c r="B642" s="26"/>
      <c r="C642" s="30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</row>
    <row r="643" spans="1:38">
      <c r="A643" s="26"/>
      <c r="B643" s="26"/>
      <c r="C643" s="30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</row>
    <row r="644" spans="1:38">
      <c r="A644" s="26"/>
      <c r="B644" s="26"/>
      <c r="C644" s="30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</row>
    <row r="645" spans="1:38">
      <c r="A645" s="26"/>
      <c r="B645" s="26"/>
      <c r="C645" s="30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</row>
    <row r="646" spans="1:38">
      <c r="A646" s="26"/>
      <c r="B646" s="26"/>
      <c r="C646" s="30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</row>
    <row r="647" spans="1:38">
      <c r="A647" s="26"/>
      <c r="B647" s="26"/>
      <c r="C647" s="30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</row>
    <row r="648" spans="1:38">
      <c r="A648" s="26"/>
      <c r="B648" s="26"/>
      <c r="C648" s="30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</row>
    <row r="649" spans="1:38">
      <c r="A649" s="26"/>
      <c r="B649" s="26"/>
      <c r="C649" s="30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</row>
    <row r="650" spans="1:38">
      <c r="A650" s="26"/>
      <c r="B650" s="26"/>
      <c r="C650" s="30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</row>
    <row r="651" spans="1:38">
      <c r="A651" s="26"/>
      <c r="B651" s="26"/>
      <c r="C651" s="30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</row>
    <row r="652" spans="1:38">
      <c r="A652" s="26"/>
      <c r="B652" s="26"/>
      <c r="C652" s="30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</row>
    <row r="653" spans="1:38">
      <c r="A653" s="26"/>
      <c r="B653" s="26"/>
      <c r="C653" s="30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</row>
    <row r="654" spans="1:38">
      <c r="A654" s="26"/>
      <c r="B654" s="26"/>
      <c r="C654" s="30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</row>
    <row r="655" spans="1:38">
      <c r="A655" s="26"/>
      <c r="B655" s="26"/>
      <c r="C655" s="30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</row>
    <row r="656" spans="1:38">
      <c r="A656" s="26"/>
      <c r="B656" s="26"/>
      <c r="C656" s="30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</row>
    <row r="657" spans="1:38">
      <c r="A657" s="26"/>
      <c r="B657" s="26"/>
      <c r="C657" s="30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</row>
    <row r="658" spans="1:38">
      <c r="A658" s="26"/>
      <c r="B658" s="26"/>
      <c r="C658" s="30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</row>
    <row r="659" spans="1:38">
      <c r="A659" s="26"/>
      <c r="B659" s="26"/>
      <c r="C659" s="30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</row>
    <row r="660" spans="1:38">
      <c r="A660" s="26"/>
      <c r="B660" s="26"/>
      <c r="C660" s="30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</row>
    <row r="661" spans="1:38">
      <c r="A661" s="26"/>
      <c r="B661" s="26"/>
      <c r="C661" s="30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</row>
    <row r="662" spans="1:38">
      <c r="A662" s="26"/>
      <c r="B662" s="26"/>
      <c r="C662" s="30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</row>
    <row r="663" spans="1:38">
      <c r="A663" s="26"/>
      <c r="B663" s="26"/>
      <c r="C663" s="30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</row>
    <row r="664" spans="1:38">
      <c r="A664" s="26"/>
      <c r="B664" s="26"/>
      <c r="C664" s="30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</row>
    <row r="665" spans="1:38">
      <c r="A665" s="26"/>
      <c r="B665" s="26"/>
      <c r="C665" s="30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</row>
    <row r="666" spans="1:38">
      <c r="A666" s="26"/>
      <c r="B666" s="26"/>
      <c r="C666" s="30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</row>
    <row r="667" spans="1:38">
      <c r="A667" s="26"/>
      <c r="B667" s="26"/>
      <c r="C667" s="30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</row>
    <row r="668" spans="1:38">
      <c r="A668" s="26"/>
      <c r="B668" s="26"/>
      <c r="C668" s="30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</row>
    <row r="669" spans="1:38">
      <c r="A669" s="26"/>
      <c r="B669" s="26"/>
      <c r="C669" s="30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</row>
    <row r="670" spans="1:38">
      <c r="A670" s="26"/>
      <c r="B670" s="26"/>
      <c r="C670" s="30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</row>
    <row r="671" spans="1:38">
      <c r="A671" s="26"/>
      <c r="B671" s="26"/>
      <c r="C671" s="30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</row>
    <row r="672" spans="1:38">
      <c r="A672" s="26"/>
      <c r="B672" s="26"/>
      <c r="C672" s="30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</row>
    <row r="673" spans="1:38">
      <c r="A673" s="26"/>
      <c r="B673" s="26"/>
      <c r="C673" s="30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</row>
    <row r="674" spans="1:38">
      <c r="A674" s="26"/>
      <c r="B674" s="26"/>
      <c r="C674" s="30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</row>
    <row r="675" spans="1:38">
      <c r="A675" s="26"/>
      <c r="B675" s="26"/>
      <c r="C675" s="30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</row>
    <row r="676" spans="1:38">
      <c r="A676" s="26"/>
      <c r="B676" s="26"/>
      <c r="C676" s="30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</row>
    <row r="677" spans="1:38">
      <c r="A677" s="26"/>
      <c r="B677" s="26"/>
      <c r="C677" s="30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</row>
    <row r="678" spans="1:38">
      <c r="A678" s="26"/>
      <c r="B678" s="26"/>
      <c r="C678" s="30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</row>
    <row r="679" spans="1:38">
      <c r="A679" s="26"/>
      <c r="B679" s="26"/>
      <c r="C679" s="30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</row>
    <row r="680" spans="1:38">
      <c r="A680" s="26"/>
      <c r="B680" s="26"/>
      <c r="C680" s="30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</row>
    <row r="681" spans="1:38">
      <c r="A681" s="26"/>
      <c r="B681" s="26"/>
      <c r="C681" s="30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</row>
    <row r="682" spans="1:38">
      <c r="A682" s="26"/>
      <c r="B682" s="26"/>
      <c r="C682" s="30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</row>
    <row r="683" spans="1:38">
      <c r="A683" s="26"/>
      <c r="B683" s="26"/>
      <c r="C683" s="30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</row>
    <row r="684" spans="1:38">
      <c r="A684" s="26"/>
      <c r="B684" s="26"/>
      <c r="C684" s="30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</row>
    <row r="685" spans="1:38">
      <c r="A685" s="26"/>
      <c r="B685" s="26"/>
      <c r="C685" s="30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</row>
    <row r="686" spans="1:38">
      <c r="A686" s="26"/>
      <c r="B686" s="26"/>
      <c r="C686" s="30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</row>
    <row r="687" spans="1:38">
      <c r="A687" s="26"/>
      <c r="B687" s="26"/>
      <c r="C687" s="30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</row>
    <row r="688" spans="1:38">
      <c r="A688" s="26"/>
      <c r="B688" s="26"/>
      <c r="C688" s="30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</row>
    <row r="689" spans="1:38">
      <c r="A689" s="26"/>
      <c r="B689" s="26"/>
      <c r="C689" s="30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</row>
    <row r="690" spans="1:38">
      <c r="A690" s="26"/>
      <c r="B690" s="26"/>
      <c r="C690" s="30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</row>
    <row r="691" spans="1:38">
      <c r="A691" s="26"/>
      <c r="B691" s="26"/>
      <c r="C691" s="30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</row>
    <row r="692" spans="1:38">
      <c r="A692" s="26"/>
      <c r="B692" s="26"/>
      <c r="C692" s="30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</row>
    <row r="693" spans="1:38">
      <c r="A693" s="26"/>
      <c r="B693" s="26"/>
      <c r="C693" s="30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</row>
    <row r="694" spans="1:38">
      <c r="A694" s="26"/>
      <c r="B694" s="26"/>
      <c r="C694" s="30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</row>
    <row r="695" spans="1:38">
      <c r="A695" s="26"/>
      <c r="B695" s="26"/>
      <c r="C695" s="30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</row>
    <row r="696" spans="1:38">
      <c r="A696" s="26"/>
      <c r="B696" s="26"/>
      <c r="C696" s="30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</row>
    <row r="697" spans="1:38">
      <c r="A697" s="26"/>
      <c r="B697" s="26"/>
      <c r="C697" s="30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</row>
    <row r="698" spans="1:38">
      <c r="A698" s="26"/>
      <c r="B698" s="26"/>
      <c r="C698" s="30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</row>
    <row r="699" spans="1:38">
      <c r="A699" s="26"/>
      <c r="B699" s="26"/>
      <c r="C699" s="30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</row>
    <row r="700" spans="1:38">
      <c r="A700" s="26"/>
      <c r="B700" s="26"/>
      <c r="C700" s="30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</row>
    <row r="701" spans="1:38">
      <c r="A701" s="26"/>
      <c r="B701" s="26"/>
      <c r="C701" s="30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</row>
    <row r="702" spans="1:38">
      <c r="A702" s="26"/>
      <c r="B702" s="26"/>
      <c r="C702" s="30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</row>
    <row r="703" spans="1:38">
      <c r="A703" s="26"/>
      <c r="B703" s="26"/>
      <c r="C703" s="30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</row>
    <row r="704" spans="1:38">
      <c r="A704" s="26"/>
      <c r="B704" s="26"/>
      <c r="C704" s="30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</row>
    <row r="705" spans="1:38">
      <c r="A705" s="26"/>
      <c r="B705" s="26"/>
      <c r="C705" s="30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</row>
    <row r="706" spans="1:38">
      <c r="A706" s="26"/>
      <c r="B706" s="26"/>
      <c r="C706" s="30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</row>
    <row r="707" spans="1:38">
      <c r="A707" s="26"/>
      <c r="B707" s="26"/>
      <c r="C707" s="30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</row>
    <row r="708" spans="1:38">
      <c r="A708" s="26"/>
      <c r="B708" s="26"/>
      <c r="C708" s="30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</row>
    <row r="709" spans="1:38">
      <c r="A709" s="26"/>
      <c r="B709" s="26"/>
      <c r="C709" s="30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</row>
    <row r="710" spans="1:38">
      <c r="A710" s="26"/>
      <c r="B710" s="26"/>
      <c r="C710" s="30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</row>
    <row r="711" spans="1:38">
      <c r="A711" s="26"/>
      <c r="B711" s="26"/>
      <c r="C711" s="30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</row>
    <row r="712" spans="1:38">
      <c r="A712" s="26"/>
      <c r="B712" s="26"/>
      <c r="C712" s="30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</row>
    <row r="713" spans="1:38">
      <c r="A713" s="26"/>
      <c r="B713" s="26"/>
      <c r="C713" s="30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</row>
    <row r="714" spans="1:38">
      <c r="A714" s="26"/>
      <c r="B714" s="26"/>
      <c r="C714" s="30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</row>
    <row r="715" spans="1:38">
      <c r="A715" s="26"/>
      <c r="B715" s="26"/>
      <c r="C715" s="30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</row>
    <row r="716" spans="1:38">
      <c r="A716" s="26"/>
      <c r="B716" s="26"/>
      <c r="C716" s="30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</row>
    <row r="717" spans="1:38">
      <c r="A717" s="26"/>
      <c r="B717" s="26"/>
      <c r="C717" s="30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</row>
    <row r="718" spans="1:38">
      <c r="A718" s="26"/>
      <c r="B718" s="26"/>
      <c r="C718" s="30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</row>
    <row r="719" spans="1:38">
      <c r="A719" s="26"/>
      <c r="B719" s="26"/>
      <c r="C719" s="30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</row>
    <row r="720" spans="1:38">
      <c r="A720" s="26"/>
      <c r="B720" s="26"/>
      <c r="C720" s="30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</row>
    <row r="721" spans="1:38">
      <c r="A721" s="26"/>
      <c r="B721" s="26"/>
      <c r="C721" s="30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</row>
    <row r="722" spans="1:38">
      <c r="A722" s="26"/>
      <c r="B722" s="26"/>
      <c r="C722" s="30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</row>
    <row r="723" spans="1:38">
      <c r="A723" s="26"/>
      <c r="B723" s="26"/>
      <c r="C723" s="30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</row>
    <row r="724" spans="1:38">
      <c r="A724" s="26"/>
      <c r="B724" s="26"/>
      <c r="C724" s="30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</row>
    <row r="725" spans="1:38">
      <c r="A725" s="26"/>
      <c r="B725" s="26"/>
      <c r="C725" s="30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</row>
    <row r="726" spans="1:38">
      <c r="A726" s="26"/>
      <c r="B726" s="26"/>
      <c r="C726" s="30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</row>
    <row r="727" spans="1:38">
      <c r="A727" s="26"/>
      <c r="B727" s="26"/>
      <c r="C727" s="30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</row>
    <row r="728" spans="1:38">
      <c r="A728" s="26"/>
      <c r="B728" s="26"/>
      <c r="C728" s="30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</row>
    <row r="729" spans="1:38">
      <c r="A729" s="26"/>
      <c r="B729" s="26"/>
      <c r="C729" s="30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</row>
    <row r="730" spans="1:38">
      <c r="A730" s="26"/>
      <c r="B730" s="26"/>
      <c r="C730" s="30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</row>
    <row r="731" spans="1:38">
      <c r="A731" s="26"/>
      <c r="B731" s="26"/>
      <c r="C731" s="30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</row>
    <row r="732" spans="1:38">
      <c r="A732" s="26"/>
      <c r="B732" s="26"/>
      <c r="C732" s="30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</row>
    <row r="733" spans="1:38">
      <c r="A733" s="26"/>
      <c r="B733" s="26"/>
      <c r="C733" s="30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</row>
    <row r="734" spans="1:38">
      <c r="A734" s="26"/>
      <c r="B734" s="26"/>
      <c r="C734" s="30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</row>
    <row r="735" spans="1:38">
      <c r="A735" s="26"/>
      <c r="B735" s="26"/>
      <c r="C735" s="30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</row>
    <row r="736" spans="1:38">
      <c r="A736" s="26"/>
      <c r="B736" s="26"/>
      <c r="C736" s="30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</row>
    <row r="737" spans="1:38">
      <c r="A737" s="26"/>
      <c r="B737" s="26"/>
      <c r="C737" s="30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</row>
    <row r="738" spans="1:38">
      <c r="A738" s="26"/>
      <c r="B738" s="26"/>
      <c r="C738" s="30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</row>
    <row r="739" spans="1:38">
      <c r="A739" s="26"/>
      <c r="B739" s="26"/>
      <c r="C739" s="30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</row>
    <row r="740" spans="1:38">
      <c r="A740" s="26"/>
      <c r="B740" s="26"/>
      <c r="C740" s="30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</row>
    <row r="741" spans="1:38">
      <c r="A741" s="26"/>
      <c r="B741" s="26"/>
      <c r="C741" s="30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</row>
    <row r="742" spans="1:38">
      <c r="A742" s="26"/>
      <c r="B742" s="26"/>
      <c r="C742" s="30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</row>
    <row r="743" spans="1:38">
      <c r="A743" s="26"/>
      <c r="B743" s="26"/>
      <c r="C743" s="30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</row>
    <row r="744" spans="1:38">
      <c r="A744" s="26"/>
      <c r="B744" s="26"/>
      <c r="C744" s="30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</row>
    <row r="745" spans="1:38">
      <c r="A745" s="26"/>
      <c r="B745" s="26"/>
      <c r="C745" s="30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</row>
    <row r="746" spans="1:38">
      <c r="A746" s="26"/>
      <c r="B746" s="26"/>
      <c r="C746" s="30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</row>
    <row r="747" spans="1:38">
      <c r="A747" s="26"/>
      <c r="B747" s="26"/>
      <c r="C747" s="30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</row>
    <row r="748" spans="1:38">
      <c r="A748" s="26"/>
      <c r="B748" s="26"/>
      <c r="C748" s="30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</row>
    <row r="749" spans="1:38">
      <c r="A749" s="26"/>
      <c r="B749" s="26"/>
      <c r="C749" s="30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</row>
    <row r="750" spans="1:38">
      <c r="A750" s="26"/>
      <c r="B750" s="26"/>
      <c r="C750" s="30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</row>
    <row r="751" spans="1:38">
      <c r="A751" s="26"/>
      <c r="B751" s="26"/>
      <c r="C751" s="30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</row>
    <row r="752" spans="1:38">
      <c r="A752" s="26"/>
      <c r="B752" s="26"/>
      <c r="C752" s="30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</row>
    <row r="753" spans="1:38">
      <c r="A753" s="26"/>
      <c r="B753" s="26"/>
      <c r="C753" s="30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</row>
    <row r="754" spans="1:38">
      <c r="A754" s="26"/>
      <c r="B754" s="26"/>
      <c r="C754" s="30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</row>
    <row r="755" spans="1:38">
      <c r="A755" s="26"/>
      <c r="B755" s="26"/>
      <c r="C755" s="30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</row>
    <row r="756" spans="1:38">
      <c r="A756" s="26"/>
      <c r="B756" s="26"/>
      <c r="C756" s="30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</row>
    <row r="757" spans="1:38">
      <c r="A757" s="26"/>
      <c r="B757" s="26"/>
      <c r="C757" s="30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</row>
    <row r="758" spans="1:38">
      <c r="A758" s="26"/>
      <c r="B758" s="26"/>
      <c r="C758" s="30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</row>
    <row r="759" spans="1:38">
      <c r="A759" s="26"/>
      <c r="B759" s="26"/>
      <c r="C759" s="30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</row>
    <row r="760" spans="1:38">
      <c r="A760" s="26"/>
      <c r="B760" s="26"/>
      <c r="C760" s="30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</row>
    <row r="761" spans="1:38">
      <c r="A761" s="26"/>
      <c r="B761" s="26"/>
      <c r="C761" s="30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</row>
    <row r="762" spans="1:38">
      <c r="A762" s="26"/>
      <c r="B762" s="26"/>
      <c r="C762" s="30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</row>
    <row r="763" spans="1:38">
      <c r="A763" s="26"/>
      <c r="B763" s="26"/>
      <c r="C763" s="30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</row>
    <row r="764" spans="1:38">
      <c r="A764" s="26"/>
      <c r="B764" s="26"/>
      <c r="C764" s="30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</row>
    <row r="765" spans="1:38">
      <c r="A765" s="26"/>
      <c r="B765" s="26"/>
      <c r="C765" s="30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</row>
    <row r="766" spans="1:38">
      <c r="A766" s="26"/>
      <c r="B766" s="26"/>
      <c r="C766" s="30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</row>
    <row r="767" spans="1:38">
      <c r="A767" s="26"/>
      <c r="B767" s="26"/>
      <c r="C767" s="30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</row>
    <row r="768" spans="1:38">
      <c r="A768" s="26"/>
      <c r="B768" s="26"/>
      <c r="C768" s="30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</row>
    <row r="769" spans="1:38">
      <c r="A769" s="26"/>
      <c r="B769" s="26"/>
      <c r="C769" s="30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</row>
    <row r="770" spans="1:38">
      <c r="A770" s="26"/>
      <c r="B770" s="26"/>
      <c r="C770" s="30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</row>
    <row r="771" spans="1:38">
      <c r="A771" s="26"/>
      <c r="B771" s="26"/>
      <c r="C771" s="30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</row>
    <row r="772" spans="1:38">
      <c r="A772" s="26"/>
      <c r="B772" s="26"/>
      <c r="C772" s="30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</row>
    <row r="773" spans="1:38">
      <c r="A773" s="26"/>
      <c r="B773" s="26"/>
      <c r="C773" s="30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</row>
    <row r="774" spans="1:38">
      <c r="A774" s="26"/>
      <c r="B774" s="26"/>
      <c r="C774" s="30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</row>
    <row r="775" spans="1:38">
      <c r="A775" s="26"/>
      <c r="B775" s="26"/>
      <c r="C775" s="30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</row>
    <row r="776" spans="1:38">
      <c r="A776" s="26"/>
      <c r="B776" s="26"/>
      <c r="C776" s="30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</row>
    <row r="777" spans="1:38">
      <c r="A777" s="26"/>
      <c r="B777" s="26"/>
      <c r="C777" s="30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</row>
    <row r="778" spans="1:38">
      <c r="A778" s="26"/>
      <c r="B778" s="26"/>
      <c r="C778" s="30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</row>
    <row r="779" spans="1:38">
      <c r="A779" s="26"/>
      <c r="B779" s="26"/>
      <c r="C779" s="30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</row>
    <row r="780" spans="1:38">
      <c r="A780" s="26"/>
      <c r="B780" s="26"/>
      <c r="C780" s="30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</row>
    <row r="781" spans="1:38">
      <c r="A781" s="26"/>
      <c r="B781" s="26"/>
      <c r="C781" s="30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</row>
    <row r="782" spans="1:38">
      <c r="A782" s="26"/>
      <c r="B782" s="26"/>
      <c r="C782" s="30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</row>
    <row r="783" spans="1:38">
      <c r="A783" s="26"/>
      <c r="B783" s="26"/>
      <c r="C783" s="30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</row>
    <row r="784" spans="1:38">
      <c r="A784" s="26"/>
      <c r="B784" s="26"/>
      <c r="C784" s="30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</row>
    <row r="785" spans="1:38">
      <c r="A785" s="26"/>
      <c r="B785" s="26"/>
      <c r="C785" s="30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</row>
    <row r="786" spans="1:38">
      <c r="A786" s="26"/>
      <c r="B786" s="26"/>
      <c r="C786" s="30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</row>
    <row r="787" spans="1:38">
      <c r="A787" s="26"/>
      <c r="B787" s="26"/>
      <c r="C787" s="30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</row>
    <row r="788" spans="1:38">
      <c r="A788" s="26"/>
      <c r="B788" s="26"/>
      <c r="C788" s="30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</row>
    <row r="789" spans="1:38">
      <c r="A789" s="26"/>
      <c r="B789" s="26"/>
      <c r="C789" s="30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</row>
    <row r="790" spans="1:38">
      <c r="A790" s="26"/>
      <c r="B790" s="26"/>
      <c r="C790" s="30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</row>
    <row r="791" spans="1:38">
      <c r="A791" s="26"/>
      <c r="B791" s="26"/>
      <c r="C791" s="30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</row>
    <row r="792" spans="1:38">
      <c r="A792" s="26"/>
      <c r="B792" s="26"/>
      <c r="C792" s="30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</row>
    <row r="793" spans="1:38">
      <c r="A793" s="26"/>
      <c r="B793" s="26"/>
      <c r="C793" s="30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</row>
    <row r="794" spans="1:38">
      <c r="A794" s="26"/>
      <c r="B794" s="26"/>
      <c r="C794" s="30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</row>
    <row r="795" spans="1:38">
      <c r="A795" s="26"/>
      <c r="B795" s="26"/>
      <c r="C795" s="30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</row>
    <row r="796" spans="1:38">
      <c r="A796" s="26"/>
      <c r="B796" s="26"/>
      <c r="C796" s="30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</row>
    <row r="797" spans="1:38">
      <c r="A797" s="26"/>
      <c r="B797" s="26"/>
      <c r="C797" s="30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</row>
    <row r="798" spans="1:38">
      <c r="A798" s="26"/>
      <c r="B798" s="26"/>
      <c r="C798" s="30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</row>
    <row r="799" spans="1:38">
      <c r="A799" s="26"/>
      <c r="B799" s="26"/>
      <c r="C799" s="30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</row>
    <row r="800" spans="1:38">
      <c r="A800" s="26"/>
      <c r="B800" s="26"/>
      <c r="C800" s="30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</row>
    <row r="801" spans="1:38">
      <c r="A801" s="26"/>
      <c r="B801" s="26"/>
      <c r="C801" s="30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</row>
    <row r="802" spans="1:38">
      <c r="A802" s="26"/>
      <c r="B802" s="26"/>
      <c r="C802" s="30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</row>
    <row r="803" spans="1:38">
      <c r="A803" s="26"/>
      <c r="B803" s="26"/>
      <c r="C803" s="30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</row>
    <row r="804" spans="1:38">
      <c r="A804" s="26"/>
      <c r="B804" s="26"/>
      <c r="C804" s="30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</row>
    <row r="805" spans="1:38">
      <c r="A805" s="26"/>
      <c r="B805" s="26"/>
      <c r="C805" s="30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</row>
    <row r="806" spans="1:38">
      <c r="A806" s="26"/>
      <c r="B806" s="26"/>
      <c r="C806" s="30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</row>
    <row r="807" spans="1:38">
      <c r="A807" s="26"/>
      <c r="B807" s="26"/>
      <c r="C807" s="30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</row>
    <row r="808" spans="1:38">
      <c r="A808" s="26"/>
      <c r="B808" s="26"/>
      <c r="C808" s="30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</row>
    <row r="809" spans="1:38">
      <c r="A809" s="26"/>
      <c r="B809" s="26"/>
      <c r="C809" s="30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</row>
    <row r="810" spans="1:38">
      <c r="A810" s="26"/>
      <c r="B810" s="26"/>
      <c r="C810" s="30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</row>
    <row r="811" spans="1:38">
      <c r="A811" s="26"/>
      <c r="B811" s="26"/>
      <c r="C811" s="30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</row>
    <row r="812" spans="1:38">
      <c r="A812" s="26"/>
      <c r="B812" s="26"/>
      <c r="C812" s="30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</row>
    <row r="813" spans="1:38">
      <c r="A813" s="26"/>
      <c r="B813" s="26"/>
      <c r="C813" s="30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</row>
    <row r="814" spans="1:38">
      <c r="A814" s="26"/>
      <c r="B814" s="26"/>
      <c r="C814" s="30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</row>
    <row r="815" spans="1:38">
      <c r="A815" s="26"/>
      <c r="B815" s="26"/>
      <c r="C815" s="30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</row>
    <row r="816" spans="1:38">
      <c r="A816" s="26"/>
      <c r="B816" s="26"/>
      <c r="C816" s="30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</row>
    <row r="817" spans="1:38">
      <c r="A817" s="26"/>
      <c r="B817" s="26"/>
      <c r="C817" s="30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</row>
    <row r="818" spans="1:38">
      <c r="A818" s="26"/>
      <c r="B818" s="26"/>
      <c r="C818" s="30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</row>
    <row r="819" spans="1:38">
      <c r="A819" s="26"/>
      <c r="B819" s="26"/>
      <c r="C819" s="30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</row>
    <row r="820" spans="1:38">
      <c r="A820" s="26"/>
      <c r="B820" s="26"/>
      <c r="C820" s="30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</row>
    <row r="821" spans="1:38">
      <c r="A821" s="26"/>
      <c r="B821" s="26"/>
      <c r="C821" s="30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</row>
    <row r="822" spans="1:38">
      <c r="A822" s="26"/>
      <c r="B822" s="26"/>
      <c r="C822" s="30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</row>
    <row r="823" spans="1:38">
      <c r="A823" s="26"/>
      <c r="B823" s="26"/>
      <c r="C823" s="30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</row>
    <row r="824" spans="1:38">
      <c r="A824" s="26"/>
      <c r="B824" s="26"/>
      <c r="C824" s="30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</row>
    <row r="825" spans="1:38">
      <c r="A825" s="26"/>
      <c r="B825" s="26"/>
      <c r="C825" s="30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</row>
    <row r="826" spans="1:38">
      <c r="A826" s="26"/>
      <c r="B826" s="26"/>
      <c r="C826" s="30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</row>
    <row r="827" spans="1:38">
      <c r="A827" s="26"/>
      <c r="B827" s="26"/>
      <c r="C827" s="30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</row>
    <row r="828" spans="1:38">
      <c r="A828" s="26"/>
      <c r="B828" s="26"/>
      <c r="C828" s="30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</row>
    <row r="829" spans="1:38">
      <c r="A829" s="26"/>
      <c r="B829" s="26"/>
      <c r="C829" s="30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</row>
    <row r="830" spans="1:38">
      <c r="A830" s="26"/>
      <c r="B830" s="26"/>
      <c r="C830" s="30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</row>
    <row r="831" spans="1:38">
      <c r="A831" s="26"/>
      <c r="B831" s="26"/>
      <c r="C831" s="30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</row>
    <row r="832" spans="1:38">
      <c r="A832" s="26"/>
      <c r="B832" s="26"/>
      <c r="C832" s="30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</row>
    <row r="833" spans="1:38">
      <c r="A833" s="26"/>
      <c r="B833" s="26"/>
      <c r="C833" s="30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</row>
    <row r="834" spans="1:38">
      <c r="A834" s="26"/>
      <c r="B834" s="26"/>
      <c r="C834" s="30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</row>
    <row r="835" spans="1:38">
      <c r="A835" s="26"/>
      <c r="B835" s="26"/>
      <c r="C835" s="30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</row>
    <row r="836" spans="1:38">
      <c r="A836" s="26"/>
      <c r="B836" s="26"/>
      <c r="C836" s="30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</row>
    <row r="837" spans="1:38">
      <c r="A837" s="26"/>
      <c r="B837" s="26"/>
      <c r="C837" s="30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</row>
    <row r="838" spans="1:38">
      <c r="A838" s="26"/>
      <c r="B838" s="26"/>
      <c r="C838" s="30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</row>
    <row r="839" spans="1:38">
      <c r="A839" s="26"/>
      <c r="B839" s="26"/>
      <c r="C839" s="30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</row>
    <row r="840" spans="1:38">
      <c r="A840" s="26"/>
      <c r="B840" s="26"/>
      <c r="C840" s="30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</row>
    <row r="841" spans="1:38">
      <c r="A841" s="26"/>
      <c r="B841" s="26"/>
      <c r="C841" s="30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</row>
    <row r="842" spans="1:38">
      <c r="A842" s="26"/>
      <c r="B842" s="26"/>
      <c r="C842" s="30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</row>
    <row r="843" spans="1:38">
      <c r="A843" s="26"/>
      <c r="B843" s="26"/>
      <c r="C843" s="30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</row>
    <row r="844" spans="1:38">
      <c r="A844" s="26"/>
      <c r="B844" s="26"/>
      <c r="C844" s="30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</row>
    <row r="845" spans="1:38">
      <c r="A845" s="26"/>
      <c r="B845" s="26"/>
      <c r="C845" s="30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</row>
    <row r="846" spans="1:38">
      <c r="A846" s="26"/>
      <c r="B846" s="26"/>
      <c r="C846" s="30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</row>
    <row r="847" spans="1:38">
      <c r="A847" s="26"/>
      <c r="B847" s="26"/>
      <c r="C847" s="30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</row>
    <row r="848" spans="1:38">
      <c r="A848" s="26"/>
      <c r="B848" s="26"/>
      <c r="C848" s="30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</row>
    <row r="849" spans="1:38">
      <c r="A849" s="26"/>
      <c r="B849" s="26"/>
      <c r="C849" s="30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</row>
    <row r="850" spans="1:38">
      <c r="A850" s="26"/>
      <c r="B850" s="26"/>
      <c r="C850" s="30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</row>
    <row r="851" spans="1:38">
      <c r="A851" s="26"/>
      <c r="B851" s="26"/>
      <c r="C851" s="30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</row>
    <row r="852" spans="1:38">
      <c r="A852" s="26"/>
      <c r="B852" s="26"/>
      <c r="C852" s="30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</row>
    <row r="853" spans="1:38">
      <c r="A853" s="26"/>
      <c r="B853" s="26"/>
      <c r="C853" s="30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</row>
    <row r="854" spans="1:38">
      <c r="A854" s="26"/>
      <c r="B854" s="26"/>
      <c r="C854" s="30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</row>
    <row r="855" spans="1:38">
      <c r="A855" s="26"/>
      <c r="B855" s="26"/>
      <c r="C855" s="30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</row>
    <row r="856" spans="1:38">
      <c r="A856" s="26"/>
      <c r="B856" s="26"/>
      <c r="C856" s="30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</row>
    <row r="857" spans="1:38">
      <c r="A857" s="26"/>
      <c r="B857" s="26"/>
      <c r="C857" s="30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</row>
    <row r="858" spans="1:38">
      <c r="A858" s="26"/>
      <c r="B858" s="26"/>
      <c r="C858" s="30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</row>
    <row r="859" spans="1:38">
      <c r="A859" s="26"/>
      <c r="B859" s="26"/>
      <c r="C859" s="30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</row>
    <row r="860" spans="1:38">
      <c r="A860" s="26"/>
      <c r="B860" s="26"/>
      <c r="C860" s="30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</row>
    <row r="861" spans="1:38">
      <c r="A861" s="26"/>
      <c r="B861" s="26"/>
      <c r="C861" s="30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</row>
    <row r="862" spans="1:38">
      <c r="A862" s="26"/>
      <c r="B862" s="26"/>
      <c r="C862" s="30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</row>
    <row r="863" spans="1:38">
      <c r="A863" s="26"/>
      <c r="B863" s="26"/>
      <c r="C863" s="30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</row>
    <row r="864" spans="1:38">
      <c r="A864" s="26"/>
      <c r="B864" s="26"/>
      <c r="C864" s="30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</row>
    <row r="865" spans="1:38">
      <c r="A865" s="26"/>
      <c r="B865" s="26"/>
      <c r="C865" s="30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</row>
    <row r="866" spans="1:38">
      <c r="A866" s="26"/>
      <c r="B866" s="26"/>
      <c r="C866" s="30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</row>
    <row r="867" spans="1:38">
      <c r="A867" s="26"/>
      <c r="B867" s="26"/>
      <c r="C867" s="30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</row>
    <row r="868" spans="1:38">
      <c r="A868" s="26"/>
      <c r="B868" s="26"/>
      <c r="C868" s="30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</row>
    <row r="869" spans="1:38">
      <c r="A869" s="26"/>
      <c r="B869" s="26"/>
      <c r="C869" s="30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</row>
    <row r="870" spans="1:38">
      <c r="A870" s="26"/>
      <c r="B870" s="26"/>
      <c r="C870" s="30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</row>
    <row r="871" spans="1:38">
      <c r="A871" s="26"/>
      <c r="B871" s="26"/>
      <c r="C871" s="30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</row>
    <row r="872" spans="1:38">
      <c r="A872" s="26"/>
      <c r="B872" s="26"/>
      <c r="C872" s="30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</row>
    <row r="873" spans="1:38">
      <c r="A873" s="26"/>
      <c r="B873" s="26"/>
      <c r="C873" s="30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</row>
    <row r="874" spans="1:38">
      <c r="A874" s="26"/>
      <c r="B874" s="26"/>
      <c r="C874" s="30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</row>
    <row r="875" spans="1:38">
      <c r="A875" s="26"/>
      <c r="B875" s="26"/>
      <c r="C875" s="30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</row>
    <row r="876" spans="1:38">
      <c r="A876" s="26"/>
      <c r="B876" s="26"/>
      <c r="C876" s="30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</row>
    <row r="877" spans="1:38">
      <c r="A877" s="26"/>
      <c r="B877" s="26"/>
      <c r="C877" s="30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</row>
    <row r="878" spans="1:38">
      <c r="A878" s="26"/>
      <c r="B878" s="26"/>
      <c r="C878" s="30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</row>
    <row r="879" spans="1:38">
      <c r="A879" s="26"/>
      <c r="B879" s="26"/>
      <c r="C879" s="30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</row>
    <row r="880" spans="1:38">
      <c r="A880" s="26"/>
      <c r="B880" s="26"/>
      <c r="C880" s="30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</row>
    <row r="881" spans="1:38">
      <c r="A881" s="26"/>
      <c r="B881" s="26"/>
      <c r="C881" s="30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</row>
    <row r="882" spans="1:38">
      <c r="A882" s="26"/>
      <c r="B882" s="26"/>
      <c r="C882" s="30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</row>
    <row r="883" spans="1:38">
      <c r="A883" s="26"/>
      <c r="B883" s="26"/>
      <c r="C883" s="30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</row>
    <row r="884" spans="1:38">
      <c r="A884" s="26"/>
      <c r="B884" s="26"/>
      <c r="C884" s="30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</row>
    <row r="885" spans="1:38">
      <c r="A885" s="26"/>
      <c r="B885" s="26"/>
      <c r="C885" s="30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</row>
    <row r="886" spans="1:38">
      <c r="A886" s="26"/>
      <c r="B886" s="26"/>
      <c r="C886" s="30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</row>
    <row r="887" spans="1:38">
      <c r="A887" s="26"/>
      <c r="B887" s="26"/>
      <c r="C887" s="30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</row>
    <row r="888" spans="1:38">
      <c r="A888" s="26"/>
      <c r="B888" s="26"/>
      <c r="C888" s="30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</row>
    <row r="889" spans="1:38">
      <c r="A889" s="26"/>
      <c r="B889" s="26"/>
      <c r="C889" s="30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</row>
    <row r="890" spans="1:38">
      <c r="A890" s="26"/>
      <c r="B890" s="26"/>
      <c r="C890" s="30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</row>
    <row r="891" spans="1:38">
      <c r="A891" s="26"/>
      <c r="B891" s="26"/>
      <c r="C891" s="30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</row>
    <row r="892" spans="1:38">
      <c r="A892" s="26"/>
      <c r="B892" s="26"/>
      <c r="C892" s="30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</row>
    <row r="893" spans="1:38">
      <c r="A893" s="26"/>
      <c r="B893" s="26"/>
      <c r="C893" s="30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</row>
    <row r="894" spans="1:38">
      <c r="A894" s="26"/>
      <c r="B894" s="26"/>
      <c r="C894" s="30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</row>
    <row r="895" spans="1:38">
      <c r="A895" s="26"/>
      <c r="B895" s="26"/>
      <c r="C895" s="30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</row>
    <row r="896" spans="1:38">
      <c r="A896" s="26"/>
      <c r="B896" s="26"/>
      <c r="C896" s="30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</row>
    <row r="897" spans="1:38">
      <c r="A897" s="26"/>
      <c r="B897" s="26"/>
      <c r="C897" s="30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</row>
    <row r="898" spans="1:38">
      <c r="A898" s="26"/>
      <c r="B898" s="26"/>
      <c r="C898" s="30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</row>
    <row r="899" spans="1:38">
      <c r="A899" s="26"/>
      <c r="B899" s="26"/>
      <c r="C899" s="30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</row>
    <row r="900" spans="1:38">
      <c r="A900" s="26"/>
      <c r="B900" s="26"/>
      <c r="C900" s="30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</row>
    <row r="901" spans="1:38">
      <c r="A901" s="26"/>
      <c r="B901" s="26"/>
      <c r="C901" s="30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</row>
    <row r="902" spans="1:38">
      <c r="A902" s="26"/>
      <c r="B902" s="26"/>
      <c r="C902" s="30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</row>
    <row r="903" spans="1:38">
      <c r="A903" s="26"/>
      <c r="B903" s="26"/>
      <c r="C903" s="30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</row>
    <row r="904" spans="1:38">
      <c r="A904" s="26"/>
      <c r="B904" s="26"/>
      <c r="C904" s="30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</row>
    <row r="905" spans="1:38">
      <c r="A905" s="26"/>
      <c r="B905" s="26"/>
      <c r="C905" s="30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</row>
    <row r="906" spans="1:38">
      <c r="A906" s="26"/>
      <c r="B906" s="26"/>
      <c r="C906" s="30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</row>
    <row r="907" spans="1:38">
      <c r="A907" s="26"/>
      <c r="B907" s="26"/>
      <c r="C907" s="30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</row>
    <row r="908" spans="1:38">
      <c r="A908" s="26"/>
      <c r="B908" s="26"/>
      <c r="C908" s="30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</row>
    <row r="909" spans="1:38">
      <c r="A909" s="26"/>
      <c r="B909" s="26"/>
      <c r="C909" s="30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</row>
    <row r="910" spans="1:38">
      <c r="A910" s="26"/>
      <c r="B910" s="26"/>
      <c r="C910" s="30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</row>
    <row r="911" spans="1:38">
      <c r="A911" s="26"/>
      <c r="B911" s="26"/>
      <c r="C911" s="30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</row>
    <row r="912" spans="1:38">
      <c r="A912" s="26"/>
      <c r="B912" s="26"/>
      <c r="C912" s="30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</row>
    <row r="913" spans="1:38">
      <c r="A913" s="26"/>
      <c r="B913" s="26"/>
      <c r="C913" s="30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</row>
    <row r="914" spans="1:38">
      <c r="A914" s="26"/>
      <c r="B914" s="26"/>
      <c r="C914" s="30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</row>
    <row r="915" spans="1:38">
      <c r="A915" s="26"/>
      <c r="B915" s="26"/>
      <c r="C915" s="30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</row>
    <row r="916" spans="1:38">
      <c r="A916" s="26"/>
      <c r="B916" s="26"/>
      <c r="C916" s="30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</row>
    <row r="917" spans="1:38">
      <c r="A917" s="26"/>
      <c r="B917" s="26"/>
      <c r="C917" s="30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</row>
    <row r="918" spans="1:38">
      <c r="A918" s="26"/>
      <c r="B918" s="26"/>
      <c r="C918" s="30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</row>
    <row r="919" spans="1:38">
      <c r="A919" s="26"/>
      <c r="B919" s="26"/>
      <c r="C919" s="30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</row>
    <row r="920" spans="1:38">
      <c r="A920" s="26"/>
      <c r="B920" s="26"/>
      <c r="C920" s="30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</row>
    <row r="921" spans="1:38">
      <c r="A921" s="26"/>
      <c r="B921" s="26"/>
      <c r="C921" s="30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</row>
    <row r="922" spans="1:38">
      <c r="A922" s="26"/>
      <c r="B922" s="26"/>
      <c r="C922" s="30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</row>
    <row r="923" spans="1:38">
      <c r="A923" s="26"/>
      <c r="B923" s="26"/>
      <c r="C923" s="30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</row>
    <row r="924" spans="1:38">
      <c r="A924" s="26"/>
      <c r="B924" s="26"/>
      <c r="C924" s="30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</row>
    <row r="925" spans="1:38">
      <c r="A925" s="26"/>
      <c r="B925" s="26"/>
      <c r="C925" s="30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</row>
    <row r="926" spans="1:38">
      <c r="A926" s="26"/>
      <c r="B926" s="26"/>
      <c r="C926" s="30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</row>
    <row r="927" spans="1:38">
      <c r="A927" s="26"/>
      <c r="B927" s="26"/>
      <c r="C927" s="30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</row>
    <row r="928" spans="1:38">
      <c r="A928" s="26"/>
      <c r="B928" s="26"/>
      <c r="C928" s="30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</row>
    <row r="929" spans="1:38">
      <c r="A929" s="26"/>
      <c r="B929" s="26"/>
      <c r="C929" s="30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</row>
    <row r="930" spans="1:38">
      <c r="A930" s="26"/>
      <c r="B930" s="26"/>
      <c r="C930" s="30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</row>
    <row r="931" spans="1:38">
      <c r="A931" s="26"/>
      <c r="B931" s="26"/>
      <c r="C931" s="30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</row>
    <row r="932" spans="1:38">
      <c r="A932" s="26"/>
      <c r="B932" s="26"/>
      <c r="C932" s="30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</row>
    <row r="933" spans="1:38">
      <c r="A933" s="26"/>
      <c r="B933" s="26"/>
      <c r="C933" s="30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</row>
    <row r="934" spans="1:38">
      <c r="A934" s="26"/>
      <c r="B934" s="26"/>
      <c r="C934" s="30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</row>
    <row r="935" spans="1:38">
      <c r="A935" s="26"/>
      <c r="B935" s="26"/>
      <c r="C935" s="30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</row>
    <row r="936" spans="1:38">
      <c r="A936" s="26"/>
      <c r="B936" s="26"/>
      <c r="C936" s="30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</row>
    <row r="937" spans="1:38">
      <c r="A937" s="26"/>
      <c r="B937" s="26"/>
      <c r="C937" s="30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</row>
    <row r="938" spans="1:38">
      <c r="A938" s="26"/>
      <c r="B938" s="26"/>
      <c r="C938" s="30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</row>
    <row r="939" spans="1:38">
      <c r="A939" s="26"/>
      <c r="B939" s="26"/>
      <c r="C939" s="30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</row>
    <row r="940" spans="1:38">
      <c r="A940" s="26"/>
      <c r="B940" s="26"/>
      <c r="C940" s="30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</row>
    <row r="941" spans="1:38">
      <c r="A941" s="26"/>
      <c r="B941" s="26"/>
      <c r="C941" s="30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</row>
    <row r="942" spans="1:38">
      <c r="A942" s="26"/>
      <c r="B942" s="26"/>
      <c r="C942" s="30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</row>
    <row r="943" spans="1:38">
      <c r="A943" s="26"/>
      <c r="B943" s="26"/>
      <c r="C943" s="30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</row>
    <row r="944" spans="1:38">
      <c r="A944" s="26"/>
      <c r="B944" s="26"/>
      <c r="C944" s="30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</row>
    <row r="945" spans="1:38">
      <c r="A945" s="26"/>
      <c r="B945" s="26"/>
      <c r="C945" s="30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</row>
    <row r="946" spans="1:38">
      <c r="A946" s="26"/>
      <c r="B946" s="26"/>
      <c r="C946" s="30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</row>
    <row r="947" spans="1:38">
      <c r="A947" s="26"/>
      <c r="B947" s="26"/>
      <c r="C947" s="30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</row>
    <row r="948" spans="1:38">
      <c r="A948" s="26"/>
      <c r="B948" s="26"/>
      <c r="C948" s="30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</row>
    <row r="949" spans="1:38">
      <c r="A949" s="26"/>
      <c r="B949" s="26"/>
      <c r="C949" s="30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</row>
    <row r="950" spans="1:38">
      <c r="A950" s="26"/>
      <c r="B950" s="26"/>
      <c r="C950" s="30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</row>
    <row r="951" spans="1:38">
      <c r="A951" s="26"/>
      <c r="B951" s="26"/>
      <c r="C951" s="30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</row>
    <row r="952" spans="1:38">
      <c r="A952" s="26"/>
      <c r="B952" s="26"/>
      <c r="C952" s="30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</row>
    <row r="953" spans="1:38">
      <c r="A953" s="26"/>
      <c r="B953" s="26"/>
      <c r="C953" s="30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</row>
    <row r="954" spans="1:38">
      <c r="A954" s="26"/>
      <c r="B954" s="26"/>
      <c r="C954" s="30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</row>
    <row r="955" spans="1:38">
      <c r="A955" s="26"/>
      <c r="B955" s="26"/>
      <c r="C955" s="30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</row>
    <row r="956" spans="1:38">
      <c r="A956" s="26"/>
      <c r="B956" s="26"/>
      <c r="C956" s="30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</row>
    <row r="957" spans="1:38">
      <c r="A957" s="26"/>
      <c r="B957" s="26"/>
      <c r="C957" s="30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</row>
    <row r="958" spans="1:38">
      <c r="A958" s="26"/>
      <c r="B958" s="26"/>
      <c r="C958" s="30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</row>
    <row r="959" spans="1:38">
      <c r="A959" s="26"/>
      <c r="B959" s="26"/>
      <c r="C959" s="30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</row>
    <row r="960" spans="1:38">
      <c r="A960" s="26"/>
      <c r="B960" s="26"/>
      <c r="C960" s="30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</row>
    <row r="961" spans="1:38">
      <c r="A961" s="26"/>
      <c r="B961" s="26"/>
      <c r="C961" s="30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</row>
    <row r="962" spans="1:38">
      <c r="A962" s="26"/>
      <c r="B962" s="26"/>
      <c r="C962" s="30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</row>
    <row r="963" spans="1:38">
      <c r="A963" s="26"/>
      <c r="B963" s="26"/>
      <c r="C963" s="30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</row>
    <row r="964" spans="1:38">
      <c r="A964" s="26"/>
      <c r="B964" s="26"/>
      <c r="C964" s="30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</row>
    <row r="965" spans="1:38">
      <c r="A965" s="26"/>
      <c r="B965" s="26"/>
      <c r="C965" s="30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</row>
    <row r="966" spans="1:38">
      <c r="A966" s="26"/>
      <c r="B966" s="26"/>
      <c r="C966" s="30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</row>
    <row r="967" spans="1:38">
      <c r="A967" s="26"/>
      <c r="B967" s="26"/>
      <c r="C967" s="30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</row>
    <row r="968" spans="1:38">
      <c r="A968" s="26"/>
      <c r="B968" s="26"/>
      <c r="C968" s="30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</row>
    <row r="969" spans="1:38">
      <c r="A969" s="26"/>
      <c r="B969" s="26"/>
      <c r="C969" s="30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</row>
    <row r="970" spans="1:38">
      <c r="A970" s="26"/>
      <c r="B970" s="26"/>
      <c r="C970" s="30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</row>
    <row r="971" spans="1:38">
      <c r="A971" s="26"/>
      <c r="B971" s="26"/>
      <c r="C971" s="30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</row>
    <row r="972" spans="1:38">
      <c r="A972" s="26"/>
      <c r="B972" s="26"/>
      <c r="C972" s="30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</row>
    <row r="973" spans="1:38">
      <c r="A973" s="26"/>
      <c r="B973" s="26"/>
      <c r="C973" s="30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</row>
    <row r="974" spans="1:38">
      <c r="A974" s="26"/>
      <c r="B974" s="26"/>
      <c r="C974" s="30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</row>
    <row r="975" spans="1:38">
      <c r="A975" s="26"/>
      <c r="B975" s="26"/>
      <c r="C975" s="30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</row>
    <row r="976" spans="1:38">
      <c r="A976" s="26"/>
      <c r="B976" s="26"/>
      <c r="C976" s="30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</row>
    <row r="977" spans="1:38">
      <c r="A977" s="26"/>
      <c r="B977" s="26"/>
      <c r="C977" s="30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</row>
    <row r="978" spans="1:38">
      <c r="A978" s="26"/>
      <c r="B978" s="26"/>
      <c r="C978" s="30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</row>
    <row r="979" spans="1:38">
      <c r="A979" s="26"/>
      <c r="B979" s="26"/>
      <c r="C979" s="30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</row>
    <row r="980" spans="1:38">
      <c r="A980" s="26"/>
      <c r="B980" s="26"/>
      <c r="C980" s="30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</row>
    <row r="981" spans="1:38">
      <c r="A981" s="26"/>
      <c r="B981" s="26"/>
      <c r="C981" s="30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</row>
    <row r="982" spans="1:38">
      <c r="A982" s="26"/>
      <c r="B982" s="26"/>
      <c r="C982" s="30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</row>
    <row r="983" spans="1:38">
      <c r="A983" s="26"/>
      <c r="B983" s="26"/>
      <c r="C983" s="30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</row>
    <row r="984" spans="1:38">
      <c r="A984" s="26"/>
      <c r="B984" s="26"/>
      <c r="C984" s="30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</row>
    <row r="985" spans="1:38">
      <c r="A985" s="26"/>
      <c r="B985" s="26"/>
      <c r="C985" s="30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</row>
    <row r="986" spans="1:38">
      <c r="A986" s="26"/>
      <c r="B986" s="26"/>
      <c r="C986" s="30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</row>
    <row r="987" spans="1:38">
      <c r="A987" s="26"/>
      <c r="B987" s="26"/>
      <c r="C987" s="30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</row>
    <row r="988" spans="1:38">
      <c r="A988" s="26"/>
      <c r="B988" s="26"/>
      <c r="C988" s="30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</row>
    <row r="989" spans="1:38">
      <c r="A989" s="26"/>
      <c r="B989" s="26"/>
      <c r="C989" s="30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</row>
    <row r="990" spans="1:38">
      <c r="A990" s="26"/>
      <c r="B990" s="26"/>
      <c r="C990" s="30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</row>
    <row r="991" spans="1:38">
      <c r="A991" s="26"/>
      <c r="B991" s="26"/>
      <c r="C991" s="30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</row>
    <row r="992" spans="1:38">
      <c r="A992" s="26"/>
      <c r="B992" s="26"/>
      <c r="C992" s="30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</row>
    <row r="993" spans="1:38">
      <c r="A993" s="26"/>
      <c r="B993" s="26"/>
      <c r="C993" s="30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</row>
    <row r="994" spans="1:38">
      <c r="A994" s="26"/>
      <c r="B994" s="26"/>
      <c r="C994" s="30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</row>
    <row r="995" spans="1:38">
      <c r="A995" s="26"/>
      <c r="B995" s="26"/>
      <c r="C995" s="30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</row>
    <row r="996" spans="1:38">
      <c r="A996" s="26"/>
      <c r="B996" s="26"/>
      <c r="C996" s="30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</row>
    <row r="997" spans="1:38">
      <c r="A997" s="26"/>
      <c r="B997" s="26"/>
      <c r="C997" s="30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</row>
    <row r="998" spans="1:38">
      <c r="A998" s="26"/>
      <c r="B998" s="26"/>
      <c r="C998" s="30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</row>
    <row r="999" spans="1:38">
      <c r="A999" s="26"/>
      <c r="B999" s="26"/>
      <c r="C999" s="30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</row>
    <row r="1000" spans="1:38">
      <c r="A1000" s="26"/>
      <c r="B1000" s="26"/>
      <c r="C1000" s="30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</row>
    <row r="1001" spans="1:38">
      <c r="A1001" s="26"/>
      <c r="B1001" s="26"/>
      <c r="C1001" s="30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  <c r="AK1001" s="28"/>
      <c r="AL1001" s="28"/>
    </row>
    <row r="1002" spans="1:38">
      <c r="A1002" s="26"/>
      <c r="B1002" s="26"/>
      <c r="C1002" s="30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28"/>
      <c r="AK1002" s="28"/>
      <c r="AL1002" s="28"/>
    </row>
    <row r="1003" spans="1:38">
      <c r="A1003" s="26"/>
      <c r="B1003" s="26"/>
      <c r="C1003" s="30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  <c r="AK1003" s="28"/>
      <c r="AL1003" s="28"/>
    </row>
    <row r="1004" spans="1:38">
      <c r="A1004" s="26"/>
      <c r="B1004" s="26"/>
      <c r="C1004" s="30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</row>
    <row r="1005" spans="1:38">
      <c r="A1005" s="26"/>
      <c r="B1005" s="26"/>
      <c r="C1005" s="30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  <c r="AJ1005" s="28"/>
      <c r="AK1005" s="28"/>
      <c r="AL1005" s="28"/>
    </row>
    <row r="1006" spans="1:38">
      <c r="A1006" s="26"/>
      <c r="B1006" s="26"/>
      <c r="C1006" s="30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  <c r="AJ1006" s="28"/>
      <c r="AK1006" s="28"/>
      <c r="AL1006" s="28"/>
    </row>
    <row r="1007" spans="1:38">
      <c r="A1007" s="26"/>
      <c r="B1007" s="26"/>
      <c r="C1007" s="30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28"/>
      <c r="AH1007" s="28"/>
      <c r="AI1007" s="28"/>
      <c r="AJ1007" s="28"/>
      <c r="AK1007" s="28"/>
      <c r="AL1007" s="28"/>
    </row>
    <row r="1008" spans="1:38">
      <c r="A1008" s="26"/>
      <c r="B1008" s="26"/>
      <c r="C1008" s="30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28"/>
      <c r="AH1008" s="28"/>
      <c r="AI1008" s="28"/>
      <c r="AJ1008" s="28"/>
      <c r="AK1008" s="28"/>
      <c r="AL1008" s="28"/>
    </row>
    <row r="1009" spans="1:38">
      <c r="A1009" s="26"/>
      <c r="B1009" s="26"/>
      <c r="C1009" s="30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28"/>
      <c r="AH1009" s="28"/>
      <c r="AI1009" s="28"/>
      <c r="AJ1009" s="28"/>
      <c r="AK1009" s="28"/>
      <c r="AL1009" s="28"/>
    </row>
    <row r="1010" spans="1:38">
      <c r="A1010" s="26"/>
      <c r="B1010" s="26"/>
      <c r="C1010" s="30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28"/>
      <c r="AH1010" s="28"/>
      <c r="AI1010" s="28"/>
      <c r="AJ1010" s="28"/>
      <c r="AK1010" s="28"/>
      <c r="AL1010" s="28"/>
    </row>
    <row r="1011" spans="1:38">
      <c r="A1011" s="26"/>
      <c r="B1011" s="26"/>
      <c r="C1011" s="30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28"/>
      <c r="AH1011" s="28"/>
      <c r="AI1011" s="28"/>
      <c r="AJ1011" s="28"/>
      <c r="AK1011" s="28"/>
      <c r="AL1011" s="28"/>
    </row>
  </sheetData>
  <mergeCells count="20">
    <mergeCell ref="A1:C2"/>
    <mergeCell ref="D1:T1"/>
    <mergeCell ref="V1:AL1"/>
    <mergeCell ref="D2:K2"/>
    <mergeCell ref="M2:T2"/>
    <mergeCell ref="V2:AC2"/>
    <mergeCell ref="AE2:AL2"/>
    <mergeCell ref="D39:K39"/>
    <mergeCell ref="L39:S39"/>
    <mergeCell ref="A30:C31"/>
    <mergeCell ref="D30:AL30"/>
    <mergeCell ref="D31:K31"/>
    <mergeCell ref="M31:T31"/>
    <mergeCell ref="V31:AC31"/>
    <mergeCell ref="AE31:AL31"/>
    <mergeCell ref="D257:AL257"/>
    <mergeCell ref="D258:K258"/>
    <mergeCell ref="M258:T258"/>
    <mergeCell ref="V258:AC258"/>
    <mergeCell ref="AE258:AL25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Rótula</vt:lpstr>
      <vt:lpstr>Dona Benta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Rafael Magno de Moraes</cp:lastModifiedBy>
  <dcterms:modified xsi:type="dcterms:W3CDTF">2018-08-10T14:33:37Z</dcterms:modified>
</cp:coreProperties>
</file>