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\06.Floripa\05. Transporte Público\"/>
    </mc:Choice>
  </mc:AlternateContent>
  <bookViews>
    <workbookView xWindow="0" yWindow="0" windowWidth="19200" windowHeight="12180" firstSheet="4" activeTab="4"/>
  </bookViews>
  <sheets>
    <sheet name="Análise Demanda Extramunicipal" sheetId="1" r:id="rId1"/>
    <sheet name="Análise Demanda Municipal" sheetId="2" r:id="rId2"/>
    <sheet name="Análise Demanda Mista" sheetId="3" r:id="rId3"/>
    <sheet name="Semanal Misto" sheetId="4" r:id="rId4"/>
    <sheet name="Extramunicipal Gráfico" sheetId="5" r:id="rId5"/>
    <sheet name="Municipal Gráfico" sheetId="6" r:id="rId6"/>
    <sheet name="Misto Gráfico" sheetId="7" r:id="rId7"/>
  </sheets>
  <calcPr calcId="152511"/>
</workbook>
</file>

<file path=xl/calcChain.xml><?xml version="1.0" encoding="utf-8"?>
<calcChain xmlns="http://schemas.openxmlformats.org/spreadsheetml/2006/main">
  <c r="C98" i="7" l="1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2" i="7"/>
  <c r="E98" i="7" s="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2" i="7"/>
  <c r="D98" i="7" s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2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J3" i="3" l="1"/>
  <c r="J2" i="3"/>
  <c r="I2" i="2"/>
  <c r="I3" i="2"/>
  <c r="I2" i="1"/>
  <c r="I3" i="1"/>
  <c r="I4" i="1"/>
  <c r="I4" i="2"/>
  <c r="J4" i="3" s="1"/>
  <c r="I4" i="3"/>
  <c r="I3" i="3"/>
  <c r="I2" i="3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2" i="4"/>
  <c r="K98" i="4" l="1"/>
  <c r="I98" i="4"/>
  <c r="J98" i="4"/>
</calcChain>
</file>

<file path=xl/sharedStrings.xml><?xml version="1.0" encoding="utf-8"?>
<sst xmlns="http://schemas.openxmlformats.org/spreadsheetml/2006/main" count="77" uniqueCount="36">
  <si>
    <t>Pré-Pico</t>
  </si>
  <si>
    <t>Horário Pico Manhã</t>
  </si>
  <si>
    <t>Giro Pico Manhã</t>
  </si>
  <si>
    <t>Entre-Picos</t>
  </si>
  <si>
    <t>Horário Pico Tarde</t>
  </si>
  <si>
    <t>Giro Pico Tarde</t>
  </si>
  <si>
    <t>Pós-Pico</t>
  </si>
  <si>
    <t>06:00:00 - 08:00:00</t>
  </si>
  <si>
    <t>17:00:00 - 19:00:00</t>
  </si>
  <si>
    <t>12:00:00 - 14:00:00</t>
  </si>
  <si>
    <t>Total</t>
  </si>
  <si>
    <t>07:00:00 - 09:00:00</t>
  </si>
  <si>
    <t>Período Inicial</t>
  </si>
  <si>
    <t>Período Final</t>
  </si>
  <si>
    <t>Giro (Dia Útil) (Municipal</t>
  </si>
  <si>
    <t>Giro (FdS) (Municipal)</t>
  </si>
  <si>
    <t>Dias Úteis (Municipal)</t>
  </si>
  <si>
    <t>Total (Municipal)</t>
  </si>
  <si>
    <t>Dias Úteis</t>
  </si>
  <si>
    <t>Fins de Semana</t>
  </si>
  <si>
    <t>Fins de Semana (Municipal)</t>
  </si>
  <si>
    <t>Giro (FdS) (Intermunicipal)</t>
  </si>
  <si>
    <t>Giro Semanal (Intermunicipal)</t>
  </si>
  <si>
    <t>Giro Total (Misto)</t>
  </si>
  <si>
    <t>Giro Semanal (Municipal)</t>
  </si>
  <si>
    <t>Giro (Dia Útil) (Intermunicipal)</t>
  </si>
  <si>
    <t>Giro (FdS) (Misto)</t>
  </si>
  <si>
    <t>Giro (Dia Útil) (Misto)</t>
  </si>
  <si>
    <t>Giro Dia Útil Médio</t>
  </si>
  <si>
    <t>Giro Sábado</t>
  </si>
  <si>
    <t>Giro Domingo</t>
  </si>
  <si>
    <t>Giro Semanal Médio</t>
  </si>
  <si>
    <t xml:space="preserve">  </t>
  </si>
  <si>
    <t>Fins de Semana (Extramunicipal)</t>
  </si>
  <si>
    <t>Dias Úteis (Extramunicipal)</t>
  </si>
  <si>
    <t>Total (Extramunicipal)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</si>
</sst>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400]h:mm:ss\ AM/PM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1"/>
    <xf numFmtId="1" fontId="0" fillId="0" borderId="0" xfId="0" applyNumberFormat="1"/>
    <xf numFmtId="164" fontId="2" fillId="3" borderId="1" xfId="2" applyNumberFormat="1" applyFill="1"/>
    <xf numFmtId="0" fontId="2" fillId="3" borderId="1" xfId="2" applyFill="1"/>
    <xf numFmtId="164" fontId="0" fillId="0" borderId="0" xfId="0" applyNumberFormat="1"/>
    <xf numFmtId="1" fontId="2" fillId="3" borderId="1" xfId="2" applyNumberFormat="1" applyFill="1"/>
    <xf numFmtId="166" fontId="0" fillId="0" borderId="0" xfId="3" applyNumberFormat="1" applyFont="1"/>
    <xf numFmtId="166" fontId="1" fillId="2" borderId="0" xfId="3" applyNumberFormat="1" applyFont="1" applyFill="1"/>
    <xf numFmtId="0" fontId="2" fillId="3" borderId="1" xfId="2" applyFill="1" applyAlignment="1">
      <alignment wrapText="1"/>
    </xf>
    <xf numFmtId="14" fontId="2" fillId="3" borderId="1" xfId="2" applyNumberFormat="1" applyFill="1" applyAlignment="1">
      <alignment wrapText="1"/>
    </xf>
    <xf numFmtId="0" fontId="0" fillId="0" borderId="0" xfId="0" applyAlignment="1">
      <alignment wrapText="1"/>
    </xf>
    <xf numFmtId="166" fontId="0" fillId="0" borderId="0" xfId="3" applyNumberFormat="1" applyFont="1" applyAlignment="1">
      <alignment wrapText="1"/>
    </xf>
    <xf numFmtId="43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4" fontId="4" fillId="3" borderId="1" xfId="2" applyNumberFormat="1" applyFont="1" applyFill="1"/>
    <xf numFmtId="164" fontId="5" fillId="0" borderId="0" xfId="0" applyNumberFormat="1" applyFont="1"/>
    <xf numFmtId="0" fontId="5" fillId="0" borderId="0" xfId="0" applyFont="1"/>
  </cellXfs>
  <cellStyles count="4">
    <cellStyle name="Accent1" xfId="1" builtinId="29"/>
    <cellStyle name="Comma" xfId="3" builtinId="3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Dias Úteis</a:t>
            </a:r>
          </a:p>
        </c:rich>
      </c:tx>
      <c:layout/>
      <c:overlay val="1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Dias Úteis</c:v>
          </c:tx>
          <c:cat>
            <c:numRef>
              <c:f>'Extramunicipal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'Extramunicipal Gráfico'!$C$18:$C$97</c:f>
              <c:numCache>
                <c:formatCode>0</c:formatCode>
                <c:ptCount val="80"/>
                <c:pt idx="0">
                  <c:v>58.4</c:v>
                </c:pt>
                <c:pt idx="1">
                  <c:v>301.39999999999998</c:v>
                </c:pt>
                <c:pt idx="2">
                  <c:v>844.4</c:v>
                </c:pt>
                <c:pt idx="3">
                  <c:v>1798.2</c:v>
                </c:pt>
                <c:pt idx="4">
                  <c:v>3486.2</c:v>
                </c:pt>
                <c:pt idx="5">
                  <c:v>5583.2</c:v>
                </c:pt>
                <c:pt idx="6">
                  <c:v>7939.6</c:v>
                </c:pt>
                <c:pt idx="7">
                  <c:v>10341</c:v>
                </c:pt>
                <c:pt idx="8">
                  <c:v>11980.2</c:v>
                </c:pt>
                <c:pt idx="9">
                  <c:v>13097.6</c:v>
                </c:pt>
                <c:pt idx="10">
                  <c:v>13155.6</c:v>
                </c:pt>
                <c:pt idx="11">
                  <c:v>12225.2</c:v>
                </c:pt>
                <c:pt idx="12">
                  <c:v>10394</c:v>
                </c:pt>
                <c:pt idx="13">
                  <c:v>8326</c:v>
                </c:pt>
                <c:pt idx="14">
                  <c:v>6531</c:v>
                </c:pt>
                <c:pt idx="15">
                  <c:v>5042</c:v>
                </c:pt>
                <c:pt idx="16">
                  <c:v>4284.6000000000004</c:v>
                </c:pt>
                <c:pt idx="17">
                  <c:v>3631.6</c:v>
                </c:pt>
                <c:pt idx="18">
                  <c:v>3073.8</c:v>
                </c:pt>
                <c:pt idx="19">
                  <c:v>2688.4</c:v>
                </c:pt>
                <c:pt idx="20">
                  <c:v>2440</c:v>
                </c:pt>
                <c:pt idx="21">
                  <c:v>2279.8000000000002</c:v>
                </c:pt>
                <c:pt idx="22">
                  <c:v>2218.4</c:v>
                </c:pt>
                <c:pt idx="23">
                  <c:v>2244.4</c:v>
                </c:pt>
                <c:pt idx="24">
                  <c:v>2343.4</c:v>
                </c:pt>
                <c:pt idx="25">
                  <c:v>2454</c:v>
                </c:pt>
                <c:pt idx="26">
                  <c:v>2883</c:v>
                </c:pt>
                <c:pt idx="27">
                  <c:v>3544.6</c:v>
                </c:pt>
                <c:pt idx="28">
                  <c:v>4928.8</c:v>
                </c:pt>
                <c:pt idx="29">
                  <c:v>6723</c:v>
                </c:pt>
                <c:pt idx="30">
                  <c:v>7994.2</c:v>
                </c:pt>
                <c:pt idx="31">
                  <c:v>8938.6</c:v>
                </c:pt>
                <c:pt idx="32">
                  <c:v>9095.2000000000007</c:v>
                </c:pt>
                <c:pt idx="33">
                  <c:v>8378.2000000000007</c:v>
                </c:pt>
                <c:pt idx="34">
                  <c:v>7415.6</c:v>
                </c:pt>
                <c:pt idx="35">
                  <c:v>6237.6</c:v>
                </c:pt>
                <c:pt idx="36">
                  <c:v>4965.6000000000004</c:v>
                </c:pt>
                <c:pt idx="37">
                  <c:v>4044.8</c:v>
                </c:pt>
                <c:pt idx="38">
                  <c:v>3654</c:v>
                </c:pt>
                <c:pt idx="39">
                  <c:v>3405.4</c:v>
                </c:pt>
                <c:pt idx="40">
                  <c:v>3228.6</c:v>
                </c:pt>
                <c:pt idx="41">
                  <c:v>3215</c:v>
                </c:pt>
                <c:pt idx="42">
                  <c:v>3147.4</c:v>
                </c:pt>
                <c:pt idx="43">
                  <c:v>3340.2</c:v>
                </c:pt>
                <c:pt idx="44">
                  <c:v>3523</c:v>
                </c:pt>
                <c:pt idx="45">
                  <c:v>3634.4</c:v>
                </c:pt>
                <c:pt idx="46">
                  <c:v>4047.6</c:v>
                </c:pt>
                <c:pt idx="47">
                  <c:v>4401.8</c:v>
                </c:pt>
                <c:pt idx="48">
                  <c:v>5018.8</c:v>
                </c:pt>
                <c:pt idx="49">
                  <c:v>6241.2</c:v>
                </c:pt>
                <c:pt idx="50">
                  <c:v>7424</c:v>
                </c:pt>
                <c:pt idx="51">
                  <c:v>8840</c:v>
                </c:pt>
                <c:pt idx="52">
                  <c:v>10052.4</c:v>
                </c:pt>
                <c:pt idx="53">
                  <c:v>10660.6</c:v>
                </c:pt>
                <c:pt idx="54">
                  <c:v>10761.4</c:v>
                </c:pt>
                <c:pt idx="55">
                  <c:v>9985</c:v>
                </c:pt>
                <c:pt idx="56">
                  <c:v>8933.6</c:v>
                </c:pt>
                <c:pt idx="57">
                  <c:v>7828.4</c:v>
                </c:pt>
                <c:pt idx="58">
                  <c:v>6906.6</c:v>
                </c:pt>
                <c:pt idx="59">
                  <c:v>5975.6</c:v>
                </c:pt>
                <c:pt idx="60">
                  <c:v>4942.2</c:v>
                </c:pt>
                <c:pt idx="61">
                  <c:v>3974.6</c:v>
                </c:pt>
                <c:pt idx="62">
                  <c:v>2867.2</c:v>
                </c:pt>
                <c:pt idx="63">
                  <c:v>2291.1999999999998</c:v>
                </c:pt>
                <c:pt idx="64">
                  <c:v>2062</c:v>
                </c:pt>
                <c:pt idx="65">
                  <c:v>1787.6</c:v>
                </c:pt>
                <c:pt idx="66">
                  <c:v>1842.8</c:v>
                </c:pt>
                <c:pt idx="67">
                  <c:v>1950.8</c:v>
                </c:pt>
                <c:pt idx="68">
                  <c:v>2088</c:v>
                </c:pt>
                <c:pt idx="69">
                  <c:v>2495</c:v>
                </c:pt>
                <c:pt idx="70">
                  <c:v>2883.2</c:v>
                </c:pt>
                <c:pt idx="71">
                  <c:v>3093.6</c:v>
                </c:pt>
                <c:pt idx="72">
                  <c:v>3109.2</c:v>
                </c:pt>
                <c:pt idx="73">
                  <c:v>2535.8000000000002</c:v>
                </c:pt>
                <c:pt idx="74">
                  <c:v>1753.6</c:v>
                </c:pt>
                <c:pt idx="75">
                  <c:v>1076.2</c:v>
                </c:pt>
                <c:pt idx="76">
                  <c:v>556.4</c:v>
                </c:pt>
                <c:pt idx="77">
                  <c:v>298.39999999999998</c:v>
                </c:pt>
                <c:pt idx="78">
                  <c:v>147.19999999999999</c:v>
                </c:pt>
                <c:pt idx="79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41552"/>
        <c:axId val="462242112"/>
      </c:areaChart>
      <c:catAx>
        <c:axId val="462241552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2242112"/>
        <c:crosses val="autoZero"/>
        <c:auto val="1"/>
        <c:lblAlgn val="ctr"/>
        <c:lblOffset val="100"/>
        <c:noMultiLvlLbl val="0"/>
      </c:catAx>
      <c:valAx>
        <c:axId val="462242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62241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Sábado</c:v>
          </c:tx>
          <c:cat>
            <c:numRef>
              <c:f>'Misto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'Misto Gráfico'!$D$18:$D$97</c:f>
              <c:numCache>
                <c:formatCode>General</c:formatCode>
                <c:ptCount val="80"/>
                <c:pt idx="0">
                  <c:v>157</c:v>
                </c:pt>
                <c:pt idx="1">
                  <c:v>417</c:v>
                </c:pt>
                <c:pt idx="2">
                  <c:v>747</c:v>
                </c:pt>
                <c:pt idx="3">
                  <c:v>1388</c:v>
                </c:pt>
                <c:pt idx="4">
                  <c:v>2297</c:v>
                </c:pt>
                <c:pt idx="5">
                  <c:v>3520</c:v>
                </c:pt>
                <c:pt idx="6">
                  <c:v>4939</c:v>
                </c:pt>
                <c:pt idx="7">
                  <c:v>6516</c:v>
                </c:pt>
                <c:pt idx="8">
                  <c:v>7944</c:v>
                </c:pt>
                <c:pt idx="9">
                  <c:v>9280</c:v>
                </c:pt>
                <c:pt idx="10">
                  <c:v>10250</c:v>
                </c:pt>
                <c:pt idx="11">
                  <c:v>10617</c:v>
                </c:pt>
                <c:pt idx="12">
                  <c:v>10527</c:v>
                </c:pt>
                <c:pt idx="13">
                  <c:v>10317</c:v>
                </c:pt>
                <c:pt idx="14">
                  <c:v>9821</c:v>
                </c:pt>
                <c:pt idx="15">
                  <c:v>9553</c:v>
                </c:pt>
                <c:pt idx="16">
                  <c:v>9181</c:v>
                </c:pt>
                <c:pt idx="17">
                  <c:v>8603</c:v>
                </c:pt>
                <c:pt idx="18">
                  <c:v>8128</c:v>
                </c:pt>
                <c:pt idx="19">
                  <c:v>7607</c:v>
                </c:pt>
                <c:pt idx="20">
                  <c:v>7075</c:v>
                </c:pt>
                <c:pt idx="21">
                  <c:v>6642</c:v>
                </c:pt>
                <c:pt idx="22">
                  <c:v>6455</c:v>
                </c:pt>
                <c:pt idx="23">
                  <c:v>6345</c:v>
                </c:pt>
                <c:pt idx="24">
                  <c:v>6528</c:v>
                </c:pt>
                <c:pt idx="25">
                  <c:v>6754</c:v>
                </c:pt>
                <c:pt idx="26">
                  <c:v>6992</c:v>
                </c:pt>
                <c:pt idx="27">
                  <c:v>7137</c:v>
                </c:pt>
                <c:pt idx="28">
                  <c:v>7472</c:v>
                </c:pt>
                <c:pt idx="29">
                  <c:v>8109</c:v>
                </c:pt>
                <c:pt idx="30">
                  <c:v>8767</c:v>
                </c:pt>
                <c:pt idx="31">
                  <c:v>9316</c:v>
                </c:pt>
                <c:pt idx="32">
                  <c:v>9340</c:v>
                </c:pt>
                <c:pt idx="33">
                  <c:v>9449</c:v>
                </c:pt>
                <c:pt idx="34">
                  <c:v>9512</c:v>
                </c:pt>
                <c:pt idx="35">
                  <c:v>9072</c:v>
                </c:pt>
                <c:pt idx="36">
                  <c:v>8903</c:v>
                </c:pt>
                <c:pt idx="37">
                  <c:v>8166</c:v>
                </c:pt>
                <c:pt idx="38">
                  <c:v>7220</c:v>
                </c:pt>
                <c:pt idx="39">
                  <c:v>6875</c:v>
                </c:pt>
                <c:pt idx="40">
                  <c:v>6434</c:v>
                </c:pt>
                <c:pt idx="41">
                  <c:v>6097</c:v>
                </c:pt>
                <c:pt idx="42">
                  <c:v>6001</c:v>
                </c:pt>
                <c:pt idx="43">
                  <c:v>6099</c:v>
                </c:pt>
                <c:pt idx="44">
                  <c:v>6218</c:v>
                </c:pt>
                <c:pt idx="45">
                  <c:v>6521</c:v>
                </c:pt>
                <c:pt idx="46">
                  <c:v>6852</c:v>
                </c:pt>
                <c:pt idx="47">
                  <c:v>6942</c:v>
                </c:pt>
                <c:pt idx="48">
                  <c:v>7130</c:v>
                </c:pt>
                <c:pt idx="49">
                  <c:v>7208</c:v>
                </c:pt>
                <c:pt idx="50">
                  <c:v>7155</c:v>
                </c:pt>
                <c:pt idx="51">
                  <c:v>7169</c:v>
                </c:pt>
                <c:pt idx="52">
                  <c:v>7184</c:v>
                </c:pt>
                <c:pt idx="53">
                  <c:v>7265</c:v>
                </c:pt>
                <c:pt idx="54">
                  <c:v>7220</c:v>
                </c:pt>
                <c:pt idx="55">
                  <c:v>7228</c:v>
                </c:pt>
                <c:pt idx="56">
                  <c:v>7288</c:v>
                </c:pt>
                <c:pt idx="57">
                  <c:v>7119</c:v>
                </c:pt>
                <c:pt idx="58">
                  <c:v>7032</c:v>
                </c:pt>
                <c:pt idx="59">
                  <c:v>6678</c:v>
                </c:pt>
                <c:pt idx="60">
                  <c:v>6204</c:v>
                </c:pt>
                <c:pt idx="61">
                  <c:v>5463</c:v>
                </c:pt>
                <c:pt idx="62">
                  <c:v>4775</c:v>
                </c:pt>
                <c:pt idx="63">
                  <c:v>4306</c:v>
                </c:pt>
                <c:pt idx="64">
                  <c:v>3838</c:v>
                </c:pt>
                <c:pt idx="65">
                  <c:v>3591</c:v>
                </c:pt>
                <c:pt idx="66">
                  <c:v>3502</c:v>
                </c:pt>
                <c:pt idx="67">
                  <c:v>3273</c:v>
                </c:pt>
                <c:pt idx="68">
                  <c:v>3150</c:v>
                </c:pt>
                <c:pt idx="69">
                  <c:v>3309</c:v>
                </c:pt>
                <c:pt idx="70">
                  <c:v>3512</c:v>
                </c:pt>
                <c:pt idx="71">
                  <c:v>3855</c:v>
                </c:pt>
                <c:pt idx="72">
                  <c:v>3895</c:v>
                </c:pt>
                <c:pt idx="73">
                  <c:v>3582</c:v>
                </c:pt>
                <c:pt idx="74">
                  <c:v>3134</c:v>
                </c:pt>
                <c:pt idx="75">
                  <c:v>2472</c:v>
                </c:pt>
                <c:pt idx="76">
                  <c:v>2037</c:v>
                </c:pt>
                <c:pt idx="77">
                  <c:v>1377</c:v>
                </c:pt>
                <c:pt idx="78">
                  <c:v>770</c:v>
                </c:pt>
                <c:pt idx="79">
                  <c:v>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650288"/>
        <c:axId val="465227264"/>
      </c:areaChart>
      <c:catAx>
        <c:axId val="465650288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5227264"/>
        <c:crosses val="autoZero"/>
        <c:auto val="1"/>
        <c:lblAlgn val="ctr"/>
        <c:lblOffset val="100"/>
        <c:noMultiLvlLbl val="0"/>
      </c:catAx>
      <c:valAx>
        <c:axId val="46522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565028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Domingo</c:v>
          </c:tx>
          <c:cat>
            <c:numRef>
              <c:f>'Misto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'Misto Gráfico'!$E$18:$E$97</c:f>
              <c:numCache>
                <c:formatCode>General</c:formatCode>
                <c:ptCount val="80"/>
                <c:pt idx="0">
                  <c:v>151</c:v>
                </c:pt>
                <c:pt idx="1">
                  <c:v>248</c:v>
                </c:pt>
                <c:pt idx="2">
                  <c:v>382</c:v>
                </c:pt>
                <c:pt idx="3">
                  <c:v>788</c:v>
                </c:pt>
                <c:pt idx="4">
                  <c:v>1255</c:v>
                </c:pt>
                <c:pt idx="5">
                  <c:v>1865</c:v>
                </c:pt>
                <c:pt idx="6">
                  <c:v>2467</c:v>
                </c:pt>
                <c:pt idx="7">
                  <c:v>2938</c:v>
                </c:pt>
                <c:pt idx="8">
                  <c:v>3149</c:v>
                </c:pt>
                <c:pt idx="9">
                  <c:v>3304</c:v>
                </c:pt>
                <c:pt idx="10">
                  <c:v>3391</c:v>
                </c:pt>
                <c:pt idx="11">
                  <c:v>3285</c:v>
                </c:pt>
                <c:pt idx="12">
                  <c:v>3216</c:v>
                </c:pt>
                <c:pt idx="13">
                  <c:v>2988</c:v>
                </c:pt>
                <c:pt idx="14">
                  <c:v>2842</c:v>
                </c:pt>
                <c:pt idx="15">
                  <c:v>2656</c:v>
                </c:pt>
                <c:pt idx="16">
                  <c:v>2579</c:v>
                </c:pt>
                <c:pt idx="17">
                  <c:v>2462</c:v>
                </c:pt>
                <c:pt idx="18">
                  <c:v>2378</c:v>
                </c:pt>
                <c:pt idx="19">
                  <c:v>2371</c:v>
                </c:pt>
                <c:pt idx="20">
                  <c:v>2396</c:v>
                </c:pt>
                <c:pt idx="21">
                  <c:v>2453</c:v>
                </c:pt>
                <c:pt idx="22">
                  <c:v>2542</c:v>
                </c:pt>
                <c:pt idx="23">
                  <c:v>2621</c:v>
                </c:pt>
                <c:pt idx="24">
                  <c:v>2654</c:v>
                </c:pt>
                <c:pt idx="25">
                  <c:v>2685</c:v>
                </c:pt>
                <c:pt idx="26">
                  <c:v>2689</c:v>
                </c:pt>
                <c:pt idx="27">
                  <c:v>2788</c:v>
                </c:pt>
                <c:pt idx="28">
                  <c:v>2888</c:v>
                </c:pt>
                <c:pt idx="29">
                  <c:v>3059</c:v>
                </c:pt>
                <c:pt idx="30">
                  <c:v>3124</c:v>
                </c:pt>
                <c:pt idx="31">
                  <c:v>3166</c:v>
                </c:pt>
                <c:pt idx="32">
                  <c:v>3338</c:v>
                </c:pt>
                <c:pt idx="33">
                  <c:v>3377</c:v>
                </c:pt>
                <c:pt idx="34">
                  <c:v>3480</c:v>
                </c:pt>
                <c:pt idx="35">
                  <c:v>3499</c:v>
                </c:pt>
                <c:pt idx="36">
                  <c:v>3491</c:v>
                </c:pt>
                <c:pt idx="37">
                  <c:v>3534</c:v>
                </c:pt>
                <c:pt idx="38">
                  <c:v>3528</c:v>
                </c:pt>
                <c:pt idx="39">
                  <c:v>3599</c:v>
                </c:pt>
                <c:pt idx="40">
                  <c:v>3534</c:v>
                </c:pt>
                <c:pt idx="41">
                  <c:v>3467</c:v>
                </c:pt>
                <c:pt idx="42">
                  <c:v>3483</c:v>
                </c:pt>
                <c:pt idx="43">
                  <c:v>3483</c:v>
                </c:pt>
                <c:pt idx="44">
                  <c:v>3514</c:v>
                </c:pt>
                <c:pt idx="45">
                  <c:v>3501</c:v>
                </c:pt>
                <c:pt idx="46">
                  <c:v>3534</c:v>
                </c:pt>
                <c:pt idx="47">
                  <c:v>3663</c:v>
                </c:pt>
                <c:pt idx="48">
                  <c:v>3926</c:v>
                </c:pt>
                <c:pt idx="49">
                  <c:v>4088</c:v>
                </c:pt>
                <c:pt idx="50">
                  <c:v>4243</c:v>
                </c:pt>
                <c:pt idx="51">
                  <c:v>4510</c:v>
                </c:pt>
                <c:pt idx="52">
                  <c:v>4598</c:v>
                </c:pt>
                <c:pt idx="53">
                  <c:v>4992</c:v>
                </c:pt>
                <c:pt idx="54">
                  <c:v>5394</c:v>
                </c:pt>
                <c:pt idx="55">
                  <c:v>5337</c:v>
                </c:pt>
                <c:pt idx="56">
                  <c:v>5429</c:v>
                </c:pt>
                <c:pt idx="57">
                  <c:v>5310</c:v>
                </c:pt>
                <c:pt idx="58">
                  <c:v>5028</c:v>
                </c:pt>
                <c:pt idx="59">
                  <c:v>4897</c:v>
                </c:pt>
                <c:pt idx="60">
                  <c:v>4597</c:v>
                </c:pt>
                <c:pt idx="61">
                  <c:v>4236</c:v>
                </c:pt>
                <c:pt idx="62">
                  <c:v>3983</c:v>
                </c:pt>
                <c:pt idx="63">
                  <c:v>3715</c:v>
                </c:pt>
                <c:pt idx="64">
                  <c:v>3435</c:v>
                </c:pt>
                <c:pt idx="65">
                  <c:v>3182</c:v>
                </c:pt>
                <c:pt idx="66">
                  <c:v>2876</c:v>
                </c:pt>
                <c:pt idx="67">
                  <c:v>2680</c:v>
                </c:pt>
                <c:pt idx="68">
                  <c:v>2421</c:v>
                </c:pt>
                <c:pt idx="69">
                  <c:v>2324</c:v>
                </c:pt>
                <c:pt idx="70">
                  <c:v>2259</c:v>
                </c:pt>
                <c:pt idx="71">
                  <c:v>2041</c:v>
                </c:pt>
                <c:pt idx="72">
                  <c:v>1846</c:v>
                </c:pt>
                <c:pt idx="73">
                  <c:v>1630</c:v>
                </c:pt>
                <c:pt idx="74">
                  <c:v>1328</c:v>
                </c:pt>
                <c:pt idx="75">
                  <c:v>1076</c:v>
                </c:pt>
                <c:pt idx="76">
                  <c:v>943</c:v>
                </c:pt>
                <c:pt idx="77">
                  <c:v>612</c:v>
                </c:pt>
                <c:pt idx="78">
                  <c:v>343</c:v>
                </c:pt>
                <c:pt idx="79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229504"/>
        <c:axId val="465230064"/>
      </c:areaChart>
      <c:catAx>
        <c:axId val="465229504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5230064"/>
        <c:crosses val="autoZero"/>
        <c:auto val="1"/>
        <c:lblAlgn val="ctr"/>
        <c:lblOffset val="100"/>
        <c:noMultiLvlLbl val="0"/>
      </c:catAx>
      <c:valAx>
        <c:axId val="46523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522950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Comparativo</a:t>
            </a:r>
          </a:p>
        </c:rich>
      </c:tx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Dias Úteis</c:v>
          </c:tx>
          <c:cat>
            <c:numRef>
              <c:f>'Misto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'Misto Gráfico'!$C$18:$C$97</c:f>
              <c:numCache>
                <c:formatCode>0</c:formatCode>
                <c:ptCount val="80"/>
                <c:pt idx="0">
                  <c:v>209.4</c:v>
                </c:pt>
                <c:pt idx="1">
                  <c:v>683.4</c:v>
                </c:pt>
                <c:pt idx="2">
                  <c:v>1642.4</c:v>
                </c:pt>
                <c:pt idx="3">
                  <c:v>3453.6000000000004</c:v>
                </c:pt>
                <c:pt idx="4">
                  <c:v>6952.6</c:v>
                </c:pt>
                <c:pt idx="5">
                  <c:v>11670</c:v>
                </c:pt>
                <c:pt idx="6">
                  <c:v>18073.400000000001</c:v>
                </c:pt>
                <c:pt idx="7">
                  <c:v>25400.799999999999</c:v>
                </c:pt>
                <c:pt idx="8">
                  <c:v>31501.4</c:v>
                </c:pt>
                <c:pt idx="9">
                  <c:v>36690.199999999997</c:v>
                </c:pt>
                <c:pt idx="10">
                  <c:v>38952.800000000003</c:v>
                </c:pt>
                <c:pt idx="11">
                  <c:v>38430.600000000006</c:v>
                </c:pt>
                <c:pt idx="12">
                  <c:v>35334.400000000001</c:v>
                </c:pt>
                <c:pt idx="13">
                  <c:v>30659.599999999999</c:v>
                </c:pt>
                <c:pt idx="14">
                  <c:v>25903</c:v>
                </c:pt>
                <c:pt idx="15">
                  <c:v>21328.400000000001</c:v>
                </c:pt>
                <c:pt idx="16">
                  <c:v>18184.599999999999</c:v>
                </c:pt>
                <c:pt idx="17">
                  <c:v>15804.800000000001</c:v>
                </c:pt>
                <c:pt idx="18">
                  <c:v>13809.8</c:v>
                </c:pt>
                <c:pt idx="19">
                  <c:v>12576.6</c:v>
                </c:pt>
                <c:pt idx="20">
                  <c:v>11475.4</c:v>
                </c:pt>
                <c:pt idx="21">
                  <c:v>10731</c:v>
                </c:pt>
                <c:pt idx="22">
                  <c:v>10473.6</c:v>
                </c:pt>
                <c:pt idx="23">
                  <c:v>10284.200000000001</c:v>
                </c:pt>
                <c:pt idx="24">
                  <c:v>10510.4</c:v>
                </c:pt>
                <c:pt idx="25">
                  <c:v>11051.6</c:v>
                </c:pt>
                <c:pt idx="26">
                  <c:v>12064</c:v>
                </c:pt>
                <c:pt idx="27">
                  <c:v>14024.6</c:v>
                </c:pt>
                <c:pt idx="28">
                  <c:v>17886.2</c:v>
                </c:pt>
                <c:pt idx="29">
                  <c:v>23288</c:v>
                </c:pt>
                <c:pt idx="30">
                  <c:v>27248.400000000001</c:v>
                </c:pt>
                <c:pt idx="31">
                  <c:v>30350.6</c:v>
                </c:pt>
                <c:pt idx="32">
                  <c:v>30941.600000000002</c:v>
                </c:pt>
                <c:pt idx="33">
                  <c:v>28407.200000000001</c:v>
                </c:pt>
                <c:pt idx="34">
                  <c:v>25797.599999999999</c:v>
                </c:pt>
                <c:pt idx="35">
                  <c:v>22321</c:v>
                </c:pt>
                <c:pt idx="36">
                  <c:v>18920.2</c:v>
                </c:pt>
                <c:pt idx="37">
                  <c:v>16499</c:v>
                </c:pt>
                <c:pt idx="38">
                  <c:v>15115.2</c:v>
                </c:pt>
                <c:pt idx="39">
                  <c:v>14321.4</c:v>
                </c:pt>
                <c:pt idx="40">
                  <c:v>14005.4</c:v>
                </c:pt>
                <c:pt idx="41">
                  <c:v>14209.4</c:v>
                </c:pt>
                <c:pt idx="42">
                  <c:v>14432.6</c:v>
                </c:pt>
                <c:pt idx="43">
                  <c:v>14989.599999999999</c:v>
                </c:pt>
                <c:pt idx="44">
                  <c:v>15776.8</c:v>
                </c:pt>
                <c:pt idx="45">
                  <c:v>16656.600000000002</c:v>
                </c:pt>
                <c:pt idx="46">
                  <c:v>17871.399999999998</c:v>
                </c:pt>
                <c:pt idx="47">
                  <c:v>18952</c:v>
                </c:pt>
                <c:pt idx="48">
                  <c:v>20824.599999999999</c:v>
                </c:pt>
                <c:pt idx="49">
                  <c:v>24449.600000000002</c:v>
                </c:pt>
                <c:pt idx="50">
                  <c:v>27963.4</c:v>
                </c:pt>
                <c:pt idx="51">
                  <c:v>31700.6</c:v>
                </c:pt>
                <c:pt idx="52">
                  <c:v>34088.800000000003</c:v>
                </c:pt>
                <c:pt idx="53">
                  <c:v>35010.199999999997</c:v>
                </c:pt>
                <c:pt idx="54">
                  <c:v>34391.800000000003</c:v>
                </c:pt>
                <c:pt idx="55">
                  <c:v>32386.6</c:v>
                </c:pt>
                <c:pt idx="56">
                  <c:v>29626</c:v>
                </c:pt>
                <c:pt idx="57">
                  <c:v>26338.800000000003</c:v>
                </c:pt>
                <c:pt idx="58">
                  <c:v>23150.6</c:v>
                </c:pt>
                <c:pt idx="59">
                  <c:v>19537.599999999999</c:v>
                </c:pt>
                <c:pt idx="60">
                  <c:v>16140</c:v>
                </c:pt>
                <c:pt idx="61">
                  <c:v>12611.2</c:v>
                </c:pt>
                <c:pt idx="62">
                  <c:v>9773</c:v>
                </c:pt>
                <c:pt idx="63">
                  <c:v>8339.2000000000007</c:v>
                </c:pt>
                <c:pt idx="64">
                  <c:v>7677</c:v>
                </c:pt>
                <c:pt idx="65">
                  <c:v>7062.2000000000007</c:v>
                </c:pt>
                <c:pt idx="66">
                  <c:v>6961.6</c:v>
                </c:pt>
                <c:pt idx="67">
                  <c:v>7437.8</c:v>
                </c:pt>
                <c:pt idx="68">
                  <c:v>8235.2000000000007</c:v>
                </c:pt>
                <c:pt idx="69">
                  <c:v>9840</c:v>
                </c:pt>
                <c:pt idx="70">
                  <c:v>10927.2</c:v>
                </c:pt>
                <c:pt idx="71">
                  <c:v>10733.8</c:v>
                </c:pt>
                <c:pt idx="72">
                  <c:v>9877.7999999999993</c:v>
                </c:pt>
                <c:pt idx="73">
                  <c:v>7369.6</c:v>
                </c:pt>
                <c:pt idx="74">
                  <c:v>5014.2</c:v>
                </c:pt>
                <c:pt idx="75">
                  <c:v>3392.2</c:v>
                </c:pt>
                <c:pt idx="76">
                  <c:v>2080.8000000000002</c:v>
                </c:pt>
                <c:pt idx="77">
                  <c:v>1212.1999999999998</c:v>
                </c:pt>
                <c:pt idx="78">
                  <c:v>675.59999999999991</c:v>
                </c:pt>
                <c:pt idx="79">
                  <c:v>268.2</c:v>
                </c:pt>
              </c:numCache>
            </c:numRef>
          </c:val>
        </c:ser>
        <c:ser>
          <c:idx val="1"/>
          <c:order val="1"/>
          <c:tx>
            <c:v>Sábado</c:v>
          </c:tx>
          <c:cat>
            <c:numRef>
              <c:f>'Misto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'Misto Gráfico'!$D$18:$D$97</c:f>
              <c:numCache>
                <c:formatCode>General</c:formatCode>
                <c:ptCount val="80"/>
                <c:pt idx="0">
                  <c:v>157</c:v>
                </c:pt>
                <c:pt idx="1">
                  <c:v>417</c:v>
                </c:pt>
                <c:pt idx="2">
                  <c:v>747</c:v>
                </c:pt>
                <c:pt idx="3">
                  <c:v>1388</c:v>
                </c:pt>
                <c:pt idx="4">
                  <c:v>2297</c:v>
                </c:pt>
                <c:pt idx="5">
                  <c:v>3520</c:v>
                </c:pt>
                <c:pt idx="6">
                  <c:v>4939</c:v>
                </c:pt>
                <c:pt idx="7">
                  <c:v>6516</c:v>
                </c:pt>
                <c:pt idx="8">
                  <c:v>7944</c:v>
                </c:pt>
                <c:pt idx="9">
                  <c:v>9280</c:v>
                </c:pt>
                <c:pt idx="10">
                  <c:v>10250</c:v>
                </c:pt>
                <c:pt idx="11">
                  <c:v>10617</c:v>
                </c:pt>
                <c:pt idx="12">
                  <c:v>10527</c:v>
                </c:pt>
                <c:pt idx="13">
                  <c:v>10317</c:v>
                </c:pt>
                <c:pt idx="14">
                  <c:v>9821</c:v>
                </c:pt>
                <c:pt idx="15">
                  <c:v>9553</c:v>
                </c:pt>
                <c:pt idx="16">
                  <c:v>9181</c:v>
                </c:pt>
                <c:pt idx="17">
                  <c:v>8603</c:v>
                </c:pt>
                <c:pt idx="18">
                  <c:v>8128</c:v>
                </c:pt>
                <c:pt idx="19">
                  <c:v>7607</c:v>
                </c:pt>
                <c:pt idx="20">
                  <c:v>7075</c:v>
                </c:pt>
                <c:pt idx="21">
                  <c:v>6642</c:v>
                </c:pt>
                <c:pt idx="22">
                  <c:v>6455</c:v>
                </c:pt>
                <c:pt idx="23">
                  <c:v>6345</c:v>
                </c:pt>
                <c:pt idx="24">
                  <c:v>6528</c:v>
                </c:pt>
                <c:pt idx="25">
                  <c:v>6754</c:v>
                </c:pt>
                <c:pt idx="26">
                  <c:v>6992</c:v>
                </c:pt>
                <c:pt idx="27">
                  <c:v>7137</c:v>
                </c:pt>
                <c:pt idx="28">
                  <c:v>7472</c:v>
                </c:pt>
                <c:pt idx="29">
                  <c:v>8109</c:v>
                </c:pt>
                <c:pt idx="30">
                  <c:v>8767</c:v>
                </c:pt>
                <c:pt idx="31">
                  <c:v>9316</c:v>
                </c:pt>
                <c:pt idx="32">
                  <c:v>9340</c:v>
                </c:pt>
                <c:pt idx="33">
                  <c:v>9449</c:v>
                </c:pt>
                <c:pt idx="34">
                  <c:v>9512</c:v>
                </c:pt>
                <c:pt idx="35">
                  <c:v>9072</c:v>
                </c:pt>
                <c:pt idx="36">
                  <c:v>8903</c:v>
                </c:pt>
                <c:pt idx="37">
                  <c:v>8166</c:v>
                </c:pt>
                <c:pt idx="38">
                  <c:v>7220</c:v>
                </c:pt>
                <c:pt idx="39">
                  <c:v>6875</c:v>
                </c:pt>
                <c:pt idx="40">
                  <c:v>6434</c:v>
                </c:pt>
                <c:pt idx="41">
                  <c:v>6097</c:v>
                </c:pt>
                <c:pt idx="42">
                  <c:v>6001</c:v>
                </c:pt>
                <c:pt idx="43">
                  <c:v>6099</c:v>
                </c:pt>
                <c:pt idx="44">
                  <c:v>6218</c:v>
                </c:pt>
                <c:pt idx="45">
                  <c:v>6521</c:v>
                </c:pt>
                <c:pt idx="46">
                  <c:v>6852</c:v>
                </c:pt>
                <c:pt idx="47">
                  <c:v>6942</c:v>
                </c:pt>
                <c:pt idx="48">
                  <c:v>7130</c:v>
                </c:pt>
                <c:pt idx="49">
                  <c:v>7208</c:v>
                </c:pt>
                <c:pt idx="50">
                  <c:v>7155</c:v>
                </c:pt>
                <c:pt idx="51">
                  <c:v>7169</c:v>
                </c:pt>
                <c:pt idx="52">
                  <c:v>7184</c:v>
                </c:pt>
                <c:pt idx="53">
                  <c:v>7265</c:v>
                </c:pt>
                <c:pt idx="54">
                  <c:v>7220</c:v>
                </c:pt>
                <c:pt idx="55">
                  <c:v>7228</c:v>
                </c:pt>
                <c:pt idx="56">
                  <c:v>7288</c:v>
                </c:pt>
                <c:pt idx="57">
                  <c:v>7119</c:v>
                </c:pt>
                <c:pt idx="58">
                  <c:v>7032</c:v>
                </c:pt>
                <c:pt idx="59">
                  <c:v>6678</c:v>
                </c:pt>
                <c:pt idx="60">
                  <c:v>6204</c:v>
                </c:pt>
                <c:pt idx="61">
                  <c:v>5463</c:v>
                </c:pt>
                <c:pt idx="62">
                  <c:v>4775</c:v>
                </c:pt>
                <c:pt idx="63">
                  <c:v>4306</c:v>
                </c:pt>
                <c:pt idx="64">
                  <c:v>3838</c:v>
                </c:pt>
                <c:pt idx="65">
                  <c:v>3591</c:v>
                </c:pt>
                <c:pt idx="66">
                  <c:v>3502</c:v>
                </c:pt>
                <c:pt idx="67">
                  <c:v>3273</c:v>
                </c:pt>
                <c:pt idx="68">
                  <c:v>3150</c:v>
                </c:pt>
                <c:pt idx="69">
                  <c:v>3309</c:v>
                </c:pt>
                <c:pt idx="70">
                  <c:v>3512</c:v>
                </c:pt>
                <c:pt idx="71">
                  <c:v>3855</c:v>
                </c:pt>
                <c:pt idx="72">
                  <c:v>3895</c:v>
                </c:pt>
                <c:pt idx="73">
                  <c:v>3582</c:v>
                </c:pt>
                <c:pt idx="74">
                  <c:v>3134</c:v>
                </c:pt>
                <c:pt idx="75">
                  <c:v>2472</c:v>
                </c:pt>
                <c:pt idx="76">
                  <c:v>2037</c:v>
                </c:pt>
                <c:pt idx="77">
                  <c:v>1377</c:v>
                </c:pt>
                <c:pt idx="78">
                  <c:v>770</c:v>
                </c:pt>
                <c:pt idx="79">
                  <c:v>311</c:v>
                </c:pt>
              </c:numCache>
            </c:numRef>
          </c:val>
        </c:ser>
        <c:ser>
          <c:idx val="2"/>
          <c:order val="2"/>
          <c:tx>
            <c:v>Domingo</c:v>
          </c:tx>
          <c:cat>
            <c:numRef>
              <c:f>'Misto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'Misto Gráfico'!$E$18:$E$97</c:f>
              <c:numCache>
                <c:formatCode>General</c:formatCode>
                <c:ptCount val="80"/>
                <c:pt idx="0">
                  <c:v>151</c:v>
                </c:pt>
                <c:pt idx="1">
                  <c:v>248</c:v>
                </c:pt>
                <c:pt idx="2">
                  <c:v>382</c:v>
                </c:pt>
                <c:pt idx="3">
                  <c:v>788</c:v>
                </c:pt>
                <c:pt idx="4">
                  <c:v>1255</c:v>
                </c:pt>
                <c:pt idx="5">
                  <c:v>1865</c:v>
                </c:pt>
                <c:pt idx="6">
                  <c:v>2467</c:v>
                </c:pt>
                <c:pt idx="7">
                  <c:v>2938</c:v>
                </c:pt>
                <c:pt idx="8">
                  <c:v>3149</c:v>
                </c:pt>
                <c:pt idx="9">
                  <c:v>3304</c:v>
                </c:pt>
                <c:pt idx="10">
                  <c:v>3391</c:v>
                </c:pt>
                <c:pt idx="11">
                  <c:v>3285</c:v>
                </c:pt>
                <c:pt idx="12">
                  <c:v>3216</c:v>
                </c:pt>
                <c:pt idx="13">
                  <c:v>2988</c:v>
                </c:pt>
                <c:pt idx="14">
                  <c:v>2842</c:v>
                </c:pt>
                <c:pt idx="15">
                  <c:v>2656</c:v>
                </c:pt>
                <c:pt idx="16">
                  <c:v>2579</c:v>
                </c:pt>
                <c:pt idx="17">
                  <c:v>2462</c:v>
                </c:pt>
                <c:pt idx="18">
                  <c:v>2378</c:v>
                </c:pt>
                <c:pt idx="19">
                  <c:v>2371</c:v>
                </c:pt>
                <c:pt idx="20">
                  <c:v>2396</c:v>
                </c:pt>
                <c:pt idx="21">
                  <c:v>2453</c:v>
                </c:pt>
                <c:pt idx="22">
                  <c:v>2542</c:v>
                </c:pt>
                <c:pt idx="23">
                  <c:v>2621</c:v>
                </c:pt>
                <c:pt idx="24">
                  <c:v>2654</c:v>
                </c:pt>
                <c:pt idx="25">
                  <c:v>2685</c:v>
                </c:pt>
                <c:pt idx="26">
                  <c:v>2689</c:v>
                </c:pt>
                <c:pt idx="27">
                  <c:v>2788</c:v>
                </c:pt>
                <c:pt idx="28">
                  <c:v>2888</c:v>
                </c:pt>
                <c:pt idx="29">
                  <c:v>3059</c:v>
                </c:pt>
                <c:pt idx="30">
                  <c:v>3124</c:v>
                </c:pt>
                <c:pt idx="31">
                  <c:v>3166</c:v>
                </c:pt>
                <c:pt idx="32">
                  <c:v>3338</c:v>
                </c:pt>
                <c:pt idx="33">
                  <c:v>3377</c:v>
                </c:pt>
                <c:pt idx="34">
                  <c:v>3480</c:v>
                </c:pt>
                <c:pt idx="35">
                  <c:v>3499</c:v>
                </c:pt>
                <c:pt idx="36">
                  <c:v>3491</c:v>
                </c:pt>
                <c:pt idx="37">
                  <c:v>3534</c:v>
                </c:pt>
                <c:pt idx="38">
                  <c:v>3528</c:v>
                </c:pt>
                <c:pt idx="39">
                  <c:v>3599</c:v>
                </c:pt>
                <c:pt idx="40">
                  <c:v>3534</c:v>
                </c:pt>
                <c:pt idx="41">
                  <c:v>3467</c:v>
                </c:pt>
                <c:pt idx="42">
                  <c:v>3483</c:v>
                </c:pt>
                <c:pt idx="43">
                  <c:v>3483</c:v>
                </c:pt>
                <c:pt idx="44">
                  <c:v>3514</c:v>
                </c:pt>
                <c:pt idx="45">
                  <c:v>3501</c:v>
                </c:pt>
                <c:pt idx="46">
                  <c:v>3534</c:v>
                </c:pt>
                <c:pt idx="47">
                  <c:v>3663</c:v>
                </c:pt>
                <c:pt idx="48">
                  <c:v>3926</c:v>
                </c:pt>
                <c:pt idx="49">
                  <c:v>4088</c:v>
                </c:pt>
                <c:pt idx="50">
                  <c:v>4243</c:v>
                </c:pt>
                <c:pt idx="51">
                  <c:v>4510</c:v>
                </c:pt>
                <c:pt idx="52">
                  <c:v>4598</c:v>
                </c:pt>
                <c:pt idx="53">
                  <c:v>4992</c:v>
                </c:pt>
                <c:pt idx="54">
                  <c:v>5394</c:v>
                </c:pt>
                <c:pt idx="55">
                  <c:v>5337</c:v>
                </c:pt>
                <c:pt idx="56">
                  <c:v>5429</c:v>
                </c:pt>
                <c:pt idx="57">
                  <c:v>5310</c:v>
                </c:pt>
                <c:pt idx="58">
                  <c:v>5028</c:v>
                </c:pt>
                <c:pt idx="59">
                  <c:v>4897</c:v>
                </c:pt>
                <c:pt idx="60">
                  <c:v>4597</c:v>
                </c:pt>
                <c:pt idx="61">
                  <c:v>4236</c:v>
                </c:pt>
                <c:pt idx="62">
                  <c:v>3983</c:v>
                </c:pt>
                <c:pt idx="63">
                  <c:v>3715</c:v>
                </c:pt>
                <c:pt idx="64">
                  <c:v>3435</c:v>
                </c:pt>
                <c:pt idx="65">
                  <c:v>3182</c:v>
                </c:pt>
                <c:pt idx="66">
                  <c:v>2876</c:v>
                </c:pt>
                <c:pt idx="67">
                  <c:v>2680</c:v>
                </c:pt>
                <c:pt idx="68">
                  <c:v>2421</c:v>
                </c:pt>
                <c:pt idx="69">
                  <c:v>2324</c:v>
                </c:pt>
                <c:pt idx="70">
                  <c:v>2259</c:v>
                </c:pt>
                <c:pt idx="71">
                  <c:v>2041</c:v>
                </c:pt>
                <c:pt idx="72">
                  <c:v>1846</c:v>
                </c:pt>
                <c:pt idx="73">
                  <c:v>1630</c:v>
                </c:pt>
                <c:pt idx="74">
                  <c:v>1328</c:v>
                </c:pt>
                <c:pt idx="75">
                  <c:v>1076</c:v>
                </c:pt>
                <c:pt idx="76">
                  <c:v>943</c:v>
                </c:pt>
                <c:pt idx="77">
                  <c:v>612</c:v>
                </c:pt>
                <c:pt idx="78">
                  <c:v>343</c:v>
                </c:pt>
                <c:pt idx="79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233424"/>
        <c:axId val="465233984"/>
      </c:areaChart>
      <c:catAx>
        <c:axId val="465233424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5233984"/>
        <c:crosses val="autoZero"/>
        <c:auto val="1"/>
        <c:lblAlgn val="ctr"/>
        <c:lblOffset val="100"/>
        <c:noMultiLvlLbl val="0"/>
      </c:catAx>
      <c:valAx>
        <c:axId val="4652339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6523342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Sábado</c:v>
          </c:tx>
          <c:cat>
            <c:numRef>
              <c:f>'Extramunicipal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'Extramunicipal Gráfico'!$D$18:$D$97</c:f>
              <c:numCache>
                <c:formatCode>General</c:formatCode>
                <c:ptCount val="80"/>
                <c:pt idx="0">
                  <c:v>19</c:v>
                </c:pt>
                <c:pt idx="1">
                  <c:v>115</c:v>
                </c:pt>
                <c:pt idx="2">
                  <c:v>219</c:v>
                </c:pt>
                <c:pt idx="3">
                  <c:v>455</c:v>
                </c:pt>
                <c:pt idx="4">
                  <c:v>874</c:v>
                </c:pt>
                <c:pt idx="5">
                  <c:v>1394</c:v>
                </c:pt>
                <c:pt idx="6">
                  <c:v>1892</c:v>
                </c:pt>
                <c:pt idx="7">
                  <c:v>2357</c:v>
                </c:pt>
                <c:pt idx="8">
                  <c:v>2623</c:v>
                </c:pt>
                <c:pt idx="9">
                  <c:v>3087</c:v>
                </c:pt>
                <c:pt idx="10">
                  <c:v>3401</c:v>
                </c:pt>
                <c:pt idx="11">
                  <c:v>3418</c:v>
                </c:pt>
                <c:pt idx="12">
                  <c:v>3401</c:v>
                </c:pt>
                <c:pt idx="13">
                  <c:v>3108</c:v>
                </c:pt>
                <c:pt idx="14">
                  <c:v>2807</c:v>
                </c:pt>
                <c:pt idx="15">
                  <c:v>2721</c:v>
                </c:pt>
                <c:pt idx="16">
                  <c:v>2486</c:v>
                </c:pt>
                <c:pt idx="17">
                  <c:v>2216</c:v>
                </c:pt>
                <c:pt idx="18">
                  <c:v>1983</c:v>
                </c:pt>
                <c:pt idx="19">
                  <c:v>1727</c:v>
                </c:pt>
                <c:pt idx="20">
                  <c:v>1563</c:v>
                </c:pt>
                <c:pt idx="21">
                  <c:v>1389</c:v>
                </c:pt>
                <c:pt idx="22">
                  <c:v>1301</c:v>
                </c:pt>
                <c:pt idx="23">
                  <c:v>1274</c:v>
                </c:pt>
                <c:pt idx="24">
                  <c:v>1326</c:v>
                </c:pt>
                <c:pt idx="25">
                  <c:v>1357</c:v>
                </c:pt>
                <c:pt idx="26">
                  <c:v>1503</c:v>
                </c:pt>
                <c:pt idx="27">
                  <c:v>1570</c:v>
                </c:pt>
                <c:pt idx="28">
                  <c:v>1689</c:v>
                </c:pt>
                <c:pt idx="29">
                  <c:v>1970</c:v>
                </c:pt>
                <c:pt idx="30">
                  <c:v>2198</c:v>
                </c:pt>
                <c:pt idx="31">
                  <c:v>2353</c:v>
                </c:pt>
                <c:pt idx="32">
                  <c:v>2474</c:v>
                </c:pt>
                <c:pt idx="33">
                  <c:v>2512</c:v>
                </c:pt>
                <c:pt idx="34">
                  <c:v>2506</c:v>
                </c:pt>
                <c:pt idx="35">
                  <c:v>2405</c:v>
                </c:pt>
                <c:pt idx="36">
                  <c:v>2236</c:v>
                </c:pt>
                <c:pt idx="37">
                  <c:v>1941</c:v>
                </c:pt>
                <c:pt idx="38">
                  <c:v>1666</c:v>
                </c:pt>
                <c:pt idx="39">
                  <c:v>1558</c:v>
                </c:pt>
                <c:pt idx="40">
                  <c:v>1473</c:v>
                </c:pt>
                <c:pt idx="41">
                  <c:v>1363</c:v>
                </c:pt>
                <c:pt idx="42">
                  <c:v>1279</c:v>
                </c:pt>
                <c:pt idx="43">
                  <c:v>1264</c:v>
                </c:pt>
                <c:pt idx="44">
                  <c:v>1271</c:v>
                </c:pt>
                <c:pt idx="45">
                  <c:v>1369</c:v>
                </c:pt>
                <c:pt idx="46">
                  <c:v>1451</c:v>
                </c:pt>
                <c:pt idx="47">
                  <c:v>1520</c:v>
                </c:pt>
                <c:pt idx="48">
                  <c:v>1587</c:v>
                </c:pt>
                <c:pt idx="49">
                  <c:v>1637</c:v>
                </c:pt>
                <c:pt idx="50">
                  <c:v>1625</c:v>
                </c:pt>
                <c:pt idx="51">
                  <c:v>1587</c:v>
                </c:pt>
                <c:pt idx="52">
                  <c:v>1531</c:v>
                </c:pt>
                <c:pt idx="53">
                  <c:v>1486</c:v>
                </c:pt>
                <c:pt idx="54">
                  <c:v>1465</c:v>
                </c:pt>
                <c:pt idx="55">
                  <c:v>1482</c:v>
                </c:pt>
                <c:pt idx="56">
                  <c:v>1468</c:v>
                </c:pt>
                <c:pt idx="57">
                  <c:v>1454</c:v>
                </c:pt>
                <c:pt idx="58">
                  <c:v>1441</c:v>
                </c:pt>
                <c:pt idx="59">
                  <c:v>1303</c:v>
                </c:pt>
                <c:pt idx="60">
                  <c:v>1279</c:v>
                </c:pt>
                <c:pt idx="61">
                  <c:v>1089</c:v>
                </c:pt>
                <c:pt idx="62">
                  <c:v>938</c:v>
                </c:pt>
                <c:pt idx="63">
                  <c:v>825</c:v>
                </c:pt>
                <c:pt idx="64">
                  <c:v>662</c:v>
                </c:pt>
                <c:pt idx="65">
                  <c:v>624</c:v>
                </c:pt>
                <c:pt idx="66">
                  <c:v>599</c:v>
                </c:pt>
                <c:pt idx="67">
                  <c:v>553</c:v>
                </c:pt>
                <c:pt idx="68">
                  <c:v>564</c:v>
                </c:pt>
                <c:pt idx="69">
                  <c:v>577</c:v>
                </c:pt>
                <c:pt idx="70">
                  <c:v>612</c:v>
                </c:pt>
                <c:pt idx="71">
                  <c:v>777</c:v>
                </c:pt>
                <c:pt idx="72">
                  <c:v>774</c:v>
                </c:pt>
                <c:pt idx="73">
                  <c:v>727</c:v>
                </c:pt>
                <c:pt idx="74">
                  <c:v>642</c:v>
                </c:pt>
                <c:pt idx="75">
                  <c:v>459</c:v>
                </c:pt>
                <c:pt idx="76">
                  <c:v>362</c:v>
                </c:pt>
                <c:pt idx="77">
                  <c:v>247</c:v>
                </c:pt>
                <c:pt idx="78">
                  <c:v>134</c:v>
                </c:pt>
                <c:pt idx="79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44352"/>
        <c:axId val="462244912"/>
      </c:areaChart>
      <c:catAx>
        <c:axId val="462244352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2244912"/>
        <c:crosses val="autoZero"/>
        <c:auto val="1"/>
        <c:lblAlgn val="ctr"/>
        <c:lblOffset val="100"/>
        <c:noMultiLvlLbl val="0"/>
      </c:catAx>
      <c:valAx>
        <c:axId val="46224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244352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Domingo</c:v>
          </c:tx>
          <c:cat>
            <c:numRef>
              <c:f>'Extramunicipal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'Extramunicipal Gráfico'!$E$18:$E$97</c:f>
              <c:numCache>
                <c:formatCode>General</c:formatCode>
                <c:ptCount val="80"/>
                <c:pt idx="0">
                  <c:v>0</c:v>
                </c:pt>
                <c:pt idx="1">
                  <c:v>18</c:v>
                </c:pt>
                <c:pt idx="2">
                  <c:v>58</c:v>
                </c:pt>
                <c:pt idx="3">
                  <c:v>198</c:v>
                </c:pt>
                <c:pt idx="4">
                  <c:v>383</c:v>
                </c:pt>
                <c:pt idx="5">
                  <c:v>630</c:v>
                </c:pt>
                <c:pt idx="6">
                  <c:v>788</c:v>
                </c:pt>
                <c:pt idx="7">
                  <c:v>826</c:v>
                </c:pt>
                <c:pt idx="8">
                  <c:v>781</c:v>
                </c:pt>
                <c:pt idx="9">
                  <c:v>747</c:v>
                </c:pt>
                <c:pt idx="10">
                  <c:v>747</c:v>
                </c:pt>
                <c:pt idx="11">
                  <c:v>764</c:v>
                </c:pt>
                <c:pt idx="12">
                  <c:v>756</c:v>
                </c:pt>
                <c:pt idx="13">
                  <c:v>655</c:v>
                </c:pt>
                <c:pt idx="14">
                  <c:v>585</c:v>
                </c:pt>
                <c:pt idx="15">
                  <c:v>509</c:v>
                </c:pt>
                <c:pt idx="16">
                  <c:v>469</c:v>
                </c:pt>
                <c:pt idx="17">
                  <c:v>433</c:v>
                </c:pt>
                <c:pt idx="18">
                  <c:v>397</c:v>
                </c:pt>
                <c:pt idx="19">
                  <c:v>383</c:v>
                </c:pt>
                <c:pt idx="20">
                  <c:v>375</c:v>
                </c:pt>
                <c:pt idx="21">
                  <c:v>379</c:v>
                </c:pt>
                <c:pt idx="22">
                  <c:v>407</c:v>
                </c:pt>
                <c:pt idx="23">
                  <c:v>424</c:v>
                </c:pt>
                <c:pt idx="24">
                  <c:v>417</c:v>
                </c:pt>
                <c:pt idx="25">
                  <c:v>455</c:v>
                </c:pt>
                <c:pt idx="26">
                  <c:v>449</c:v>
                </c:pt>
                <c:pt idx="27">
                  <c:v>457</c:v>
                </c:pt>
                <c:pt idx="28">
                  <c:v>482</c:v>
                </c:pt>
                <c:pt idx="29">
                  <c:v>477</c:v>
                </c:pt>
                <c:pt idx="30">
                  <c:v>509</c:v>
                </c:pt>
                <c:pt idx="31">
                  <c:v>533</c:v>
                </c:pt>
                <c:pt idx="32">
                  <c:v>577</c:v>
                </c:pt>
                <c:pt idx="33">
                  <c:v>642</c:v>
                </c:pt>
                <c:pt idx="34">
                  <c:v>653</c:v>
                </c:pt>
                <c:pt idx="35">
                  <c:v>636</c:v>
                </c:pt>
                <c:pt idx="36">
                  <c:v>648</c:v>
                </c:pt>
                <c:pt idx="37">
                  <c:v>593</c:v>
                </c:pt>
                <c:pt idx="38">
                  <c:v>553</c:v>
                </c:pt>
                <c:pt idx="39">
                  <c:v>554</c:v>
                </c:pt>
                <c:pt idx="40">
                  <c:v>516</c:v>
                </c:pt>
                <c:pt idx="41">
                  <c:v>539</c:v>
                </c:pt>
                <c:pt idx="42">
                  <c:v>583</c:v>
                </c:pt>
                <c:pt idx="43">
                  <c:v>581</c:v>
                </c:pt>
                <c:pt idx="44">
                  <c:v>577</c:v>
                </c:pt>
                <c:pt idx="45">
                  <c:v>539</c:v>
                </c:pt>
                <c:pt idx="46">
                  <c:v>532</c:v>
                </c:pt>
                <c:pt idx="47">
                  <c:v>565</c:v>
                </c:pt>
                <c:pt idx="48">
                  <c:v>652</c:v>
                </c:pt>
                <c:pt idx="49">
                  <c:v>707</c:v>
                </c:pt>
                <c:pt idx="50">
                  <c:v>784</c:v>
                </c:pt>
                <c:pt idx="51">
                  <c:v>845</c:v>
                </c:pt>
                <c:pt idx="52">
                  <c:v>856</c:v>
                </c:pt>
                <c:pt idx="53">
                  <c:v>866</c:v>
                </c:pt>
                <c:pt idx="54">
                  <c:v>899</c:v>
                </c:pt>
                <c:pt idx="55">
                  <c:v>859</c:v>
                </c:pt>
                <c:pt idx="56">
                  <c:v>925</c:v>
                </c:pt>
                <c:pt idx="57">
                  <c:v>958</c:v>
                </c:pt>
                <c:pt idx="58">
                  <c:v>919</c:v>
                </c:pt>
                <c:pt idx="59">
                  <c:v>962</c:v>
                </c:pt>
                <c:pt idx="60">
                  <c:v>896</c:v>
                </c:pt>
                <c:pt idx="61">
                  <c:v>822</c:v>
                </c:pt>
                <c:pt idx="62">
                  <c:v>773</c:v>
                </c:pt>
                <c:pt idx="63">
                  <c:v>682</c:v>
                </c:pt>
                <c:pt idx="64">
                  <c:v>600</c:v>
                </c:pt>
                <c:pt idx="65">
                  <c:v>571</c:v>
                </c:pt>
                <c:pt idx="66">
                  <c:v>552</c:v>
                </c:pt>
                <c:pt idx="67">
                  <c:v>528</c:v>
                </c:pt>
                <c:pt idx="68">
                  <c:v>494</c:v>
                </c:pt>
                <c:pt idx="69">
                  <c:v>484</c:v>
                </c:pt>
                <c:pt idx="70">
                  <c:v>458</c:v>
                </c:pt>
                <c:pt idx="71">
                  <c:v>402</c:v>
                </c:pt>
                <c:pt idx="72">
                  <c:v>350</c:v>
                </c:pt>
                <c:pt idx="73">
                  <c:v>319</c:v>
                </c:pt>
                <c:pt idx="74">
                  <c:v>225</c:v>
                </c:pt>
                <c:pt idx="75">
                  <c:v>181</c:v>
                </c:pt>
                <c:pt idx="76">
                  <c:v>167</c:v>
                </c:pt>
                <c:pt idx="77">
                  <c:v>87</c:v>
                </c:pt>
                <c:pt idx="78">
                  <c:v>50</c:v>
                </c:pt>
                <c:pt idx="79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47152"/>
        <c:axId val="462497696"/>
      </c:areaChart>
      <c:catAx>
        <c:axId val="462247152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2497696"/>
        <c:crosses val="autoZero"/>
        <c:auto val="1"/>
        <c:lblAlgn val="ctr"/>
        <c:lblOffset val="100"/>
        <c:noMultiLvlLbl val="0"/>
      </c:catAx>
      <c:valAx>
        <c:axId val="46249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247152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Comparativo</a:t>
            </a:r>
          </a:p>
        </c:rich>
      </c:tx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Dias Úteis</c:v>
          </c:tx>
          <c:cat>
            <c:numRef>
              <c:f>'Extramunicipal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'Extramunicipal Gráfico'!$C$18:$C$97</c:f>
              <c:numCache>
                <c:formatCode>0</c:formatCode>
                <c:ptCount val="80"/>
                <c:pt idx="0">
                  <c:v>58.4</c:v>
                </c:pt>
                <c:pt idx="1">
                  <c:v>301.39999999999998</c:v>
                </c:pt>
                <c:pt idx="2">
                  <c:v>844.4</c:v>
                </c:pt>
                <c:pt idx="3">
                  <c:v>1798.2</c:v>
                </c:pt>
                <c:pt idx="4">
                  <c:v>3486.2</c:v>
                </c:pt>
                <c:pt idx="5">
                  <c:v>5583.2</c:v>
                </c:pt>
                <c:pt idx="6">
                  <c:v>7939.6</c:v>
                </c:pt>
                <c:pt idx="7">
                  <c:v>10341</c:v>
                </c:pt>
                <c:pt idx="8">
                  <c:v>11980.2</c:v>
                </c:pt>
                <c:pt idx="9">
                  <c:v>13097.6</c:v>
                </c:pt>
                <c:pt idx="10">
                  <c:v>13155.6</c:v>
                </c:pt>
                <c:pt idx="11">
                  <c:v>12225.2</c:v>
                </c:pt>
                <c:pt idx="12">
                  <c:v>10394</c:v>
                </c:pt>
                <c:pt idx="13">
                  <c:v>8326</c:v>
                </c:pt>
                <c:pt idx="14">
                  <c:v>6531</c:v>
                </c:pt>
                <c:pt idx="15">
                  <c:v>5042</c:v>
                </c:pt>
                <c:pt idx="16">
                  <c:v>4284.6000000000004</c:v>
                </c:pt>
                <c:pt idx="17">
                  <c:v>3631.6</c:v>
                </c:pt>
                <c:pt idx="18">
                  <c:v>3073.8</c:v>
                </c:pt>
                <c:pt idx="19">
                  <c:v>2688.4</c:v>
                </c:pt>
                <c:pt idx="20">
                  <c:v>2440</c:v>
                </c:pt>
                <c:pt idx="21">
                  <c:v>2279.8000000000002</c:v>
                </c:pt>
                <c:pt idx="22">
                  <c:v>2218.4</c:v>
                </c:pt>
                <c:pt idx="23">
                  <c:v>2244.4</c:v>
                </c:pt>
                <c:pt idx="24">
                  <c:v>2343.4</c:v>
                </c:pt>
                <c:pt idx="25">
                  <c:v>2454</c:v>
                </c:pt>
                <c:pt idx="26">
                  <c:v>2883</c:v>
                </c:pt>
                <c:pt idx="27">
                  <c:v>3544.6</c:v>
                </c:pt>
                <c:pt idx="28">
                  <c:v>4928.8</c:v>
                </c:pt>
                <c:pt idx="29">
                  <c:v>6723</c:v>
                </c:pt>
                <c:pt idx="30">
                  <c:v>7994.2</c:v>
                </c:pt>
                <c:pt idx="31">
                  <c:v>8938.6</c:v>
                </c:pt>
                <c:pt idx="32">
                  <c:v>9095.2000000000007</c:v>
                </c:pt>
                <c:pt idx="33">
                  <c:v>8378.2000000000007</c:v>
                </c:pt>
                <c:pt idx="34">
                  <c:v>7415.6</c:v>
                </c:pt>
                <c:pt idx="35">
                  <c:v>6237.6</c:v>
                </c:pt>
                <c:pt idx="36">
                  <c:v>4965.6000000000004</c:v>
                </c:pt>
                <c:pt idx="37">
                  <c:v>4044.8</c:v>
                </c:pt>
                <c:pt idx="38">
                  <c:v>3654</c:v>
                </c:pt>
                <c:pt idx="39">
                  <c:v>3405.4</c:v>
                </c:pt>
                <c:pt idx="40">
                  <c:v>3228.6</c:v>
                </c:pt>
                <c:pt idx="41">
                  <c:v>3215</c:v>
                </c:pt>
                <c:pt idx="42">
                  <c:v>3147.4</c:v>
                </c:pt>
                <c:pt idx="43">
                  <c:v>3340.2</c:v>
                </c:pt>
                <c:pt idx="44">
                  <c:v>3523</c:v>
                </c:pt>
                <c:pt idx="45">
                  <c:v>3634.4</c:v>
                </c:pt>
                <c:pt idx="46">
                  <c:v>4047.6</c:v>
                </c:pt>
                <c:pt idx="47">
                  <c:v>4401.8</c:v>
                </c:pt>
                <c:pt idx="48">
                  <c:v>5018.8</c:v>
                </c:pt>
                <c:pt idx="49">
                  <c:v>6241.2</c:v>
                </c:pt>
                <c:pt idx="50">
                  <c:v>7424</c:v>
                </c:pt>
                <c:pt idx="51">
                  <c:v>8840</c:v>
                </c:pt>
                <c:pt idx="52">
                  <c:v>10052.4</c:v>
                </c:pt>
                <c:pt idx="53">
                  <c:v>10660.6</c:v>
                </c:pt>
                <c:pt idx="54">
                  <c:v>10761.4</c:v>
                </c:pt>
                <c:pt idx="55">
                  <c:v>9985</c:v>
                </c:pt>
                <c:pt idx="56">
                  <c:v>8933.6</c:v>
                </c:pt>
                <c:pt idx="57">
                  <c:v>7828.4</c:v>
                </c:pt>
                <c:pt idx="58">
                  <c:v>6906.6</c:v>
                </c:pt>
                <c:pt idx="59">
                  <c:v>5975.6</c:v>
                </c:pt>
                <c:pt idx="60">
                  <c:v>4942.2</c:v>
                </c:pt>
                <c:pt idx="61">
                  <c:v>3974.6</c:v>
                </c:pt>
                <c:pt idx="62">
                  <c:v>2867.2</c:v>
                </c:pt>
                <c:pt idx="63">
                  <c:v>2291.1999999999998</c:v>
                </c:pt>
                <c:pt idx="64">
                  <c:v>2062</c:v>
                </c:pt>
                <c:pt idx="65">
                  <c:v>1787.6</c:v>
                </c:pt>
                <c:pt idx="66">
                  <c:v>1842.8</c:v>
                </c:pt>
                <c:pt idx="67">
                  <c:v>1950.8</c:v>
                </c:pt>
                <c:pt idx="68">
                  <c:v>2088</c:v>
                </c:pt>
                <c:pt idx="69">
                  <c:v>2495</c:v>
                </c:pt>
                <c:pt idx="70">
                  <c:v>2883.2</c:v>
                </c:pt>
                <c:pt idx="71">
                  <c:v>3093.6</c:v>
                </c:pt>
                <c:pt idx="72">
                  <c:v>3109.2</c:v>
                </c:pt>
                <c:pt idx="73">
                  <c:v>2535.8000000000002</c:v>
                </c:pt>
                <c:pt idx="74">
                  <c:v>1753.6</c:v>
                </c:pt>
                <c:pt idx="75">
                  <c:v>1076.2</c:v>
                </c:pt>
                <c:pt idx="76">
                  <c:v>556.4</c:v>
                </c:pt>
                <c:pt idx="77">
                  <c:v>298.39999999999998</c:v>
                </c:pt>
                <c:pt idx="78">
                  <c:v>147.19999999999999</c:v>
                </c:pt>
                <c:pt idx="79">
                  <c:v>64</c:v>
                </c:pt>
              </c:numCache>
            </c:numRef>
          </c:val>
        </c:ser>
        <c:ser>
          <c:idx val="1"/>
          <c:order val="1"/>
          <c:tx>
            <c:v>Sábado</c:v>
          </c:tx>
          <c:val>
            <c:numRef>
              <c:f>'Extramunicipal Gráfico'!$D$18:$D$97</c:f>
              <c:numCache>
                <c:formatCode>General</c:formatCode>
                <c:ptCount val="80"/>
                <c:pt idx="0">
                  <c:v>19</c:v>
                </c:pt>
                <c:pt idx="1">
                  <c:v>115</c:v>
                </c:pt>
                <c:pt idx="2">
                  <c:v>219</c:v>
                </c:pt>
                <c:pt idx="3">
                  <c:v>455</c:v>
                </c:pt>
                <c:pt idx="4">
                  <c:v>874</c:v>
                </c:pt>
                <c:pt idx="5">
                  <c:v>1394</c:v>
                </c:pt>
                <c:pt idx="6">
                  <c:v>1892</c:v>
                </c:pt>
                <c:pt idx="7">
                  <c:v>2357</c:v>
                </c:pt>
                <c:pt idx="8">
                  <c:v>2623</c:v>
                </c:pt>
                <c:pt idx="9">
                  <c:v>3087</c:v>
                </c:pt>
                <c:pt idx="10">
                  <c:v>3401</c:v>
                </c:pt>
                <c:pt idx="11">
                  <c:v>3418</c:v>
                </c:pt>
                <c:pt idx="12">
                  <c:v>3401</c:v>
                </c:pt>
                <c:pt idx="13">
                  <c:v>3108</c:v>
                </c:pt>
                <c:pt idx="14">
                  <c:v>2807</c:v>
                </c:pt>
                <c:pt idx="15">
                  <c:v>2721</c:v>
                </c:pt>
                <c:pt idx="16">
                  <c:v>2486</c:v>
                </c:pt>
                <c:pt idx="17">
                  <c:v>2216</c:v>
                </c:pt>
                <c:pt idx="18">
                  <c:v>1983</c:v>
                </c:pt>
                <c:pt idx="19">
                  <c:v>1727</c:v>
                </c:pt>
                <c:pt idx="20">
                  <c:v>1563</c:v>
                </c:pt>
                <c:pt idx="21">
                  <c:v>1389</c:v>
                </c:pt>
                <c:pt idx="22">
                  <c:v>1301</c:v>
                </c:pt>
                <c:pt idx="23">
                  <c:v>1274</c:v>
                </c:pt>
                <c:pt idx="24">
                  <c:v>1326</c:v>
                </c:pt>
                <c:pt idx="25">
                  <c:v>1357</c:v>
                </c:pt>
                <c:pt idx="26">
                  <c:v>1503</c:v>
                </c:pt>
                <c:pt idx="27">
                  <c:v>1570</c:v>
                </c:pt>
                <c:pt idx="28">
                  <c:v>1689</c:v>
                </c:pt>
                <c:pt idx="29">
                  <c:v>1970</c:v>
                </c:pt>
                <c:pt idx="30">
                  <c:v>2198</c:v>
                </c:pt>
                <c:pt idx="31">
                  <c:v>2353</c:v>
                </c:pt>
                <c:pt idx="32">
                  <c:v>2474</c:v>
                </c:pt>
                <c:pt idx="33">
                  <c:v>2512</c:v>
                </c:pt>
                <c:pt idx="34">
                  <c:v>2506</c:v>
                </c:pt>
                <c:pt idx="35">
                  <c:v>2405</c:v>
                </c:pt>
                <c:pt idx="36">
                  <c:v>2236</c:v>
                </c:pt>
                <c:pt idx="37">
                  <c:v>1941</c:v>
                </c:pt>
                <c:pt idx="38">
                  <c:v>1666</c:v>
                </c:pt>
                <c:pt idx="39">
                  <c:v>1558</c:v>
                </c:pt>
                <c:pt idx="40">
                  <c:v>1473</c:v>
                </c:pt>
                <c:pt idx="41">
                  <c:v>1363</c:v>
                </c:pt>
                <c:pt idx="42">
                  <c:v>1279</c:v>
                </c:pt>
                <c:pt idx="43">
                  <c:v>1264</c:v>
                </c:pt>
                <c:pt idx="44">
                  <c:v>1271</c:v>
                </c:pt>
                <c:pt idx="45">
                  <c:v>1369</c:v>
                </c:pt>
                <c:pt idx="46">
                  <c:v>1451</c:v>
                </c:pt>
                <c:pt idx="47">
                  <c:v>1520</c:v>
                </c:pt>
                <c:pt idx="48">
                  <c:v>1587</c:v>
                </c:pt>
                <c:pt idx="49">
                  <c:v>1637</c:v>
                </c:pt>
                <c:pt idx="50">
                  <c:v>1625</c:v>
                </c:pt>
                <c:pt idx="51">
                  <c:v>1587</c:v>
                </c:pt>
                <c:pt idx="52">
                  <c:v>1531</c:v>
                </c:pt>
                <c:pt idx="53">
                  <c:v>1486</c:v>
                </c:pt>
                <c:pt idx="54">
                  <c:v>1465</c:v>
                </c:pt>
                <c:pt idx="55">
                  <c:v>1482</c:v>
                </c:pt>
                <c:pt idx="56">
                  <c:v>1468</c:v>
                </c:pt>
                <c:pt idx="57">
                  <c:v>1454</c:v>
                </c:pt>
                <c:pt idx="58">
                  <c:v>1441</c:v>
                </c:pt>
                <c:pt idx="59">
                  <c:v>1303</c:v>
                </c:pt>
                <c:pt idx="60">
                  <c:v>1279</c:v>
                </c:pt>
                <c:pt idx="61">
                  <c:v>1089</c:v>
                </c:pt>
                <c:pt idx="62">
                  <c:v>938</c:v>
                </c:pt>
                <c:pt idx="63">
                  <c:v>825</c:v>
                </c:pt>
                <c:pt idx="64">
                  <c:v>662</c:v>
                </c:pt>
                <c:pt idx="65">
                  <c:v>624</c:v>
                </c:pt>
                <c:pt idx="66">
                  <c:v>599</c:v>
                </c:pt>
                <c:pt idx="67">
                  <c:v>553</c:v>
                </c:pt>
                <c:pt idx="68">
                  <c:v>564</c:v>
                </c:pt>
                <c:pt idx="69">
                  <c:v>577</c:v>
                </c:pt>
                <c:pt idx="70">
                  <c:v>612</c:v>
                </c:pt>
                <c:pt idx="71">
                  <c:v>777</c:v>
                </c:pt>
                <c:pt idx="72">
                  <c:v>774</c:v>
                </c:pt>
                <c:pt idx="73">
                  <c:v>727</c:v>
                </c:pt>
                <c:pt idx="74">
                  <c:v>642</c:v>
                </c:pt>
                <c:pt idx="75">
                  <c:v>459</c:v>
                </c:pt>
                <c:pt idx="76">
                  <c:v>362</c:v>
                </c:pt>
                <c:pt idx="77">
                  <c:v>247</c:v>
                </c:pt>
                <c:pt idx="78">
                  <c:v>134</c:v>
                </c:pt>
                <c:pt idx="79">
                  <c:v>49</c:v>
                </c:pt>
              </c:numCache>
            </c:numRef>
          </c:val>
        </c:ser>
        <c:ser>
          <c:idx val="2"/>
          <c:order val="2"/>
          <c:tx>
            <c:v>Domingo</c:v>
          </c:tx>
          <c:val>
            <c:numRef>
              <c:f>'Extramunicipal Gráfico'!$E$18:$E$97</c:f>
              <c:numCache>
                <c:formatCode>General</c:formatCode>
                <c:ptCount val="80"/>
                <c:pt idx="0">
                  <c:v>0</c:v>
                </c:pt>
                <c:pt idx="1">
                  <c:v>18</c:v>
                </c:pt>
                <c:pt idx="2">
                  <c:v>58</c:v>
                </c:pt>
                <c:pt idx="3">
                  <c:v>198</c:v>
                </c:pt>
                <c:pt idx="4">
                  <c:v>383</c:v>
                </c:pt>
                <c:pt idx="5">
                  <c:v>630</c:v>
                </c:pt>
                <c:pt idx="6">
                  <c:v>788</c:v>
                </c:pt>
                <c:pt idx="7">
                  <c:v>826</c:v>
                </c:pt>
                <c:pt idx="8">
                  <c:v>781</c:v>
                </c:pt>
                <c:pt idx="9">
                  <c:v>747</c:v>
                </c:pt>
                <c:pt idx="10">
                  <c:v>747</c:v>
                </c:pt>
                <c:pt idx="11">
                  <c:v>764</c:v>
                </c:pt>
                <c:pt idx="12">
                  <c:v>756</c:v>
                </c:pt>
                <c:pt idx="13">
                  <c:v>655</c:v>
                </c:pt>
                <c:pt idx="14">
                  <c:v>585</c:v>
                </c:pt>
                <c:pt idx="15">
                  <c:v>509</c:v>
                </c:pt>
                <c:pt idx="16">
                  <c:v>469</c:v>
                </c:pt>
                <c:pt idx="17">
                  <c:v>433</c:v>
                </c:pt>
                <c:pt idx="18">
                  <c:v>397</c:v>
                </c:pt>
                <c:pt idx="19">
                  <c:v>383</c:v>
                </c:pt>
                <c:pt idx="20">
                  <c:v>375</c:v>
                </c:pt>
                <c:pt idx="21">
                  <c:v>379</c:v>
                </c:pt>
                <c:pt idx="22">
                  <c:v>407</c:v>
                </c:pt>
                <c:pt idx="23">
                  <c:v>424</c:v>
                </c:pt>
                <c:pt idx="24">
                  <c:v>417</c:v>
                </c:pt>
                <c:pt idx="25">
                  <c:v>455</c:v>
                </c:pt>
                <c:pt idx="26">
                  <c:v>449</c:v>
                </c:pt>
                <c:pt idx="27">
                  <c:v>457</c:v>
                </c:pt>
                <c:pt idx="28">
                  <c:v>482</c:v>
                </c:pt>
                <c:pt idx="29">
                  <c:v>477</c:v>
                </c:pt>
                <c:pt idx="30">
                  <c:v>509</c:v>
                </c:pt>
                <c:pt idx="31">
                  <c:v>533</c:v>
                </c:pt>
                <c:pt idx="32">
                  <c:v>577</c:v>
                </c:pt>
                <c:pt idx="33">
                  <c:v>642</c:v>
                </c:pt>
                <c:pt idx="34">
                  <c:v>653</c:v>
                </c:pt>
                <c:pt idx="35">
                  <c:v>636</c:v>
                </c:pt>
                <c:pt idx="36">
                  <c:v>648</c:v>
                </c:pt>
                <c:pt idx="37">
                  <c:v>593</c:v>
                </c:pt>
                <c:pt idx="38">
                  <c:v>553</c:v>
                </c:pt>
                <c:pt idx="39">
                  <c:v>554</c:v>
                </c:pt>
                <c:pt idx="40">
                  <c:v>516</c:v>
                </c:pt>
                <c:pt idx="41">
                  <c:v>539</c:v>
                </c:pt>
                <c:pt idx="42">
                  <c:v>583</c:v>
                </c:pt>
                <c:pt idx="43">
                  <c:v>581</c:v>
                </c:pt>
                <c:pt idx="44">
                  <c:v>577</c:v>
                </c:pt>
                <c:pt idx="45">
                  <c:v>539</c:v>
                </c:pt>
                <c:pt idx="46">
                  <c:v>532</c:v>
                </c:pt>
                <c:pt idx="47">
                  <c:v>565</c:v>
                </c:pt>
                <c:pt idx="48">
                  <c:v>652</c:v>
                </c:pt>
                <c:pt idx="49">
                  <c:v>707</c:v>
                </c:pt>
                <c:pt idx="50">
                  <c:v>784</c:v>
                </c:pt>
                <c:pt idx="51">
                  <c:v>845</c:v>
                </c:pt>
                <c:pt idx="52">
                  <c:v>856</c:v>
                </c:pt>
                <c:pt idx="53">
                  <c:v>866</c:v>
                </c:pt>
                <c:pt idx="54">
                  <c:v>899</c:v>
                </c:pt>
                <c:pt idx="55">
                  <c:v>859</c:v>
                </c:pt>
                <c:pt idx="56">
                  <c:v>925</c:v>
                </c:pt>
                <c:pt idx="57">
                  <c:v>958</c:v>
                </c:pt>
                <c:pt idx="58">
                  <c:v>919</c:v>
                </c:pt>
                <c:pt idx="59">
                  <c:v>962</c:v>
                </c:pt>
                <c:pt idx="60">
                  <c:v>896</c:v>
                </c:pt>
                <c:pt idx="61">
                  <c:v>822</c:v>
                </c:pt>
                <c:pt idx="62">
                  <c:v>773</c:v>
                </c:pt>
                <c:pt idx="63">
                  <c:v>682</c:v>
                </c:pt>
                <c:pt idx="64">
                  <c:v>600</c:v>
                </c:pt>
                <c:pt idx="65">
                  <c:v>571</c:v>
                </c:pt>
                <c:pt idx="66">
                  <c:v>552</c:v>
                </c:pt>
                <c:pt idx="67">
                  <c:v>528</c:v>
                </c:pt>
                <c:pt idx="68">
                  <c:v>494</c:v>
                </c:pt>
                <c:pt idx="69">
                  <c:v>484</c:v>
                </c:pt>
                <c:pt idx="70">
                  <c:v>458</c:v>
                </c:pt>
                <c:pt idx="71">
                  <c:v>402</c:v>
                </c:pt>
                <c:pt idx="72">
                  <c:v>350</c:v>
                </c:pt>
                <c:pt idx="73">
                  <c:v>319</c:v>
                </c:pt>
                <c:pt idx="74">
                  <c:v>225</c:v>
                </c:pt>
                <c:pt idx="75">
                  <c:v>181</c:v>
                </c:pt>
                <c:pt idx="76">
                  <c:v>167</c:v>
                </c:pt>
                <c:pt idx="77">
                  <c:v>87</c:v>
                </c:pt>
                <c:pt idx="78">
                  <c:v>50</c:v>
                </c:pt>
                <c:pt idx="79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501056"/>
        <c:axId val="462501616"/>
      </c:areaChart>
      <c:catAx>
        <c:axId val="462501056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2501616"/>
        <c:crosses val="autoZero"/>
        <c:auto val="1"/>
        <c:lblAlgn val="ctr"/>
        <c:lblOffset val="100"/>
        <c:noMultiLvlLbl val="0"/>
      </c:catAx>
      <c:valAx>
        <c:axId val="462501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6250105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Dias Úteis</c:v>
          </c:tx>
          <c:cat>
            <c:numRef>
              <c:f>'Municipal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'Municipal Gráfico'!$C$18:$C$97</c:f>
              <c:numCache>
                <c:formatCode>0</c:formatCode>
                <c:ptCount val="80"/>
                <c:pt idx="0">
                  <c:v>151</c:v>
                </c:pt>
                <c:pt idx="1">
                  <c:v>382</c:v>
                </c:pt>
                <c:pt idx="2">
                  <c:v>798</c:v>
                </c:pt>
                <c:pt idx="3">
                  <c:v>1655.4</c:v>
                </c:pt>
                <c:pt idx="4">
                  <c:v>3466.4</c:v>
                </c:pt>
                <c:pt idx="5">
                  <c:v>6086.8</c:v>
                </c:pt>
                <c:pt idx="6">
                  <c:v>10133.799999999999</c:v>
                </c:pt>
                <c:pt idx="7">
                  <c:v>15059.8</c:v>
                </c:pt>
                <c:pt idx="8">
                  <c:v>19521.2</c:v>
                </c:pt>
                <c:pt idx="9">
                  <c:v>23592.6</c:v>
                </c:pt>
                <c:pt idx="10">
                  <c:v>25797.200000000001</c:v>
                </c:pt>
                <c:pt idx="11">
                  <c:v>26205.4</c:v>
                </c:pt>
                <c:pt idx="12">
                  <c:v>24940.400000000001</c:v>
                </c:pt>
                <c:pt idx="13">
                  <c:v>22333.599999999999</c:v>
                </c:pt>
                <c:pt idx="14">
                  <c:v>19372</c:v>
                </c:pt>
                <c:pt idx="15">
                  <c:v>16286.4</c:v>
                </c:pt>
                <c:pt idx="16">
                  <c:v>13900</c:v>
                </c:pt>
                <c:pt idx="17">
                  <c:v>12173.2</c:v>
                </c:pt>
                <c:pt idx="18">
                  <c:v>10736</c:v>
                </c:pt>
                <c:pt idx="19">
                  <c:v>9888.2000000000007</c:v>
                </c:pt>
                <c:pt idx="20">
                  <c:v>9035.4</c:v>
                </c:pt>
                <c:pt idx="21">
                  <c:v>8451.2000000000007</c:v>
                </c:pt>
                <c:pt idx="22">
                  <c:v>8255.2000000000007</c:v>
                </c:pt>
                <c:pt idx="23">
                  <c:v>8039.8</c:v>
                </c:pt>
                <c:pt idx="24">
                  <c:v>8167</c:v>
                </c:pt>
                <c:pt idx="25">
                  <c:v>8597.6</c:v>
                </c:pt>
                <c:pt idx="26">
                  <c:v>9181</c:v>
                </c:pt>
                <c:pt idx="27">
                  <c:v>10480</c:v>
                </c:pt>
                <c:pt idx="28">
                  <c:v>12957.4</c:v>
                </c:pt>
                <c:pt idx="29">
                  <c:v>16565</c:v>
                </c:pt>
                <c:pt idx="30">
                  <c:v>19254.2</c:v>
                </c:pt>
                <c:pt idx="31">
                  <c:v>21412</c:v>
                </c:pt>
                <c:pt idx="32">
                  <c:v>21846.400000000001</c:v>
                </c:pt>
                <c:pt idx="33">
                  <c:v>20029</c:v>
                </c:pt>
                <c:pt idx="34">
                  <c:v>18382</c:v>
                </c:pt>
                <c:pt idx="35">
                  <c:v>16083.4</c:v>
                </c:pt>
                <c:pt idx="36">
                  <c:v>13954.6</c:v>
                </c:pt>
                <c:pt idx="37">
                  <c:v>12454.2</c:v>
                </c:pt>
                <c:pt idx="38">
                  <c:v>11461.2</c:v>
                </c:pt>
                <c:pt idx="39">
                  <c:v>10916</c:v>
                </c:pt>
                <c:pt idx="40">
                  <c:v>10776.8</c:v>
                </c:pt>
                <c:pt idx="41">
                  <c:v>10994.4</c:v>
                </c:pt>
                <c:pt idx="42">
                  <c:v>11285.2</c:v>
                </c:pt>
                <c:pt idx="43">
                  <c:v>11649.4</c:v>
                </c:pt>
                <c:pt idx="44">
                  <c:v>12253.8</c:v>
                </c:pt>
                <c:pt idx="45">
                  <c:v>13022.2</c:v>
                </c:pt>
                <c:pt idx="46">
                  <c:v>13823.8</c:v>
                </c:pt>
                <c:pt idx="47">
                  <c:v>14550.2</c:v>
                </c:pt>
                <c:pt idx="48">
                  <c:v>15805.8</c:v>
                </c:pt>
                <c:pt idx="49">
                  <c:v>18208.400000000001</c:v>
                </c:pt>
                <c:pt idx="50">
                  <c:v>20539.400000000001</c:v>
                </c:pt>
                <c:pt idx="51">
                  <c:v>22860.6</c:v>
                </c:pt>
                <c:pt idx="52">
                  <c:v>24036.400000000001</c:v>
                </c:pt>
                <c:pt idx="53">
                  <c:v>24349.599999999999</c:v>
                </c:pt>
                <c:pt idx="54">
                  <c:v>23630.400000000001</c:v>
                </c:pt>
                <c:pt idx="55">
                  <c:v>22401.599999999999</c:v>
                </c:pt>
                <c:pt idx="56">
                  <c:v>20692.400000000001</c:v>
                </c:pt>
                <c:pt idx="57">
                  <c:v>18510.400000000001</c:v>
                </c:pt>
                <c:pt idx="58">
                  <c:v>16244</c:v>
                </c:pt>
                <c:pt idx="59">
                  <c:v>13562</c:v>
                </c:pt>
                <c:pt idx="60">
                  <c:v>11197.8</c:v>
                </c:pt>
                <c:pt idx="61">
                  <c:v>8636.6</c:v>
                </c:pt>
                <c:pt idx="62">
                  <c:v>6905.8</c:v>
                </c:pt>
                <c:pt idx="63">
                  <c:v>6048</c:v>
                </c:pt>
                <c:pt idx="64">
                  <c:v>5615</c:v>
                </c:pt>
                <c:pt idx="65">
                  <c:v>5274.6</c:v>
                </c:pt>
                <c:pt idx="66">
                  <c:v>5118.8</c:v>
                </c:pt>
                <c:pt idx="67">
                  <c:v>5487</c:v>
                </c:pt>
                <c:pt idx="68">
                  <c:v>6147.2</c:v>
                </c:pt>
                <c:pt idx="69">
                  <c:v>7345</c:v>
                </c:pt>
                <c:pt idx="70">
                  <c:v>8044</c:v>
                </c:pt>
                <c:pt idx="71">
                  <c:v>7640.2</c:v>
                </c:pt>
                <c:pt idx="72">
                  <c:v>6768.6</c:v>
                </c:pt>
                <c:pt idx="73">
                  <c:v>4833.8</c:v>
                </c:pt>
                <c:pt idx="74">
                  <c:v>3260.6</c:v>
                </c:pt>
                <c:pt idx="75">
                  <c:v>2316</c:v>
                </c:pt>
                <c:pt idx="76">
                  <c:v>1524.4</c:v>
                </c:pt>
                <c:pt idx="77">
                  <c:v>913.8</c:v>
                </c:pt>
                <c:pt idx="78">
                  <c:v>528.4</c:v>
                </c:pt>
                <c:pt idx="79">
                  <c:v>204.2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504416"/>
        <c:axId val="462504976"/>
      </c:areaChart>
      <c:catAx>
        <c:axId val="462504416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2504976"/>
        <c:crosses val="autoZero"/>
        <c:auto val="1"/>
        <c:lblAlgn val="ctr"/>
        <c:lblOffset val="100"/>
        <c:noMultiLvlLbl val="0"/>
      </c:catAx>
      <c:valAx>
        <c:axId val="4625049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6250441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Sábado</c:v>
          </c:tx>
          <c:cat>
            <c:numRef>
              <c:f>'Municipal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'Municipal Gráfico'!$D$18:$D$97</c:f>
              <c:numCache>
                <c:formatCode>General</c:formatCode>
                <c:ptCount val="80"/>
                <c:pt idx="0">
                  <c:v>138</c:v>
                </c:pt>
                <c:pt idx="1">
                  <c:v>302</c:v>
                </c:pt>
                <c:pt idx="2">
                  <c:v>528</c:v>
                </c:pt>
                <c:pt idx="3">
                  <c:v>933</c:v>
                </c:pt>
                <c:pt idx="4">
                  <c:v>1423</c:v>
                </c:pt>
                <c:pt idx="5">
                  <c:v>2126</c:v>
                </c:pt>
                <c:pt idx="6">
                  <c:v>3047</c:v>
                </c:pt>
                <c:pt idx="7">
                  <c:v>4159</c:v>
                </c:pt>
                <c:pt idx="8">
                  <c:v>5321</c:v>
                </c:pt>
                <c:pt idx="9">
                  <c:v>6193</c:v>
                </c:pt>
                <c:pt idx="10">
                  <c:v>6849</c:v>
                </c:pt>
                <c:pt idx="11">
                  <c:v>7199</c:v>
                </c:pt>
                <c:pt idx="12">
                  <c:v>7126</c:v>
                </c:pt>
                <c:pt idx="13">
                  <c:v>7209</c:v>
                </c:pt>
                <c:pt idx="14">
                  <c:v>7014</c:v>
                </c:pt>
                <c:pt idx="15">
                  <c:v>6832</c:v>
                </c:pt>
                <c:pt idx="16">
                  <c:v>6695</c:v>
                </c:pt>
                <c:pt idx="17">
                  <c:v>6387</c:v>
                </c:pt>
                <c:pt idx="18">
                  <c:v>6145</c:v>
                </c:pt>
                <c:pt idx="19">
                  <c:v>5880</c:v>
                </c:pt>
                <c:pt idx="20">
                  <c:v>5512</c:v>
                </c:pt>
                <c:pt idx="21">
                  <c:v>5253</c:v>
                </c:pt>
                <c:pt idx="22">
                  <c:v>5154</c:v>
                </c:pt>
                <c:pt idx="23">
                  <c:v>5071</c:v>
                </c:pt>
                <c:pt idx="24">
                  <c:v>5202</c:v>
                </c:pt>
                <c:pt idx="25">
                  <c:v>5397</c:v>
                </c:pt>
                <c:pt idx="26">
                  <c:v>5489</c:v>
                </c:pt>
                <c:pt idx="27">
                  <c:v>5567</c:v>
                </c:pt>
                <c:pt idx="28">
                  <c:v>5783</c:v>
                </c:pt>
                <c:pt idx="29">
                  <c:v>6139</c:v>
                </c:pt>
                <c:pt idx="30">
                  <c:v>6569</c:v>
                </c:pt>
                <c:pt idx="31">
                  <c:v>6963</c:v>
                </c:pt>
                <c:pt idx="32">
                  <c:v>6866</c:v>
                </c:pt>
                <c:pt idx="33">
                  <c:v>6937</c:v>
                </c:pt>
                <c:pt idx="34">
                  <c:v>7006</c:v>
                </c:pt>
                <c:pt idx="35">
                  <c:v>6667</c:v>
                </c:pt>
                <c:pt idx="36">
                  <c:v>6667</c:v>
                </c:pt>
                <c:pt idx="37">
                  <c:v>6225</c:v>
                </c:pt>
                <c:pt idx="38">
                  <c:v>5554</c:v>
                </c:pt>
                <c:pt idx="39">
                  <c:v>5317</c:v>
                </c:pt>
                <c:pt idx="40">
                  <c:v>4961</c:v>
                </c:pt>
                <c:pt idx="41">
                  <c:v>4734</c:v>
                </c:pt>
                <c:pt idx="42">
                  <c:v>4722</c:v>
                </c:pt>
                <c:pt idx="43">
                  <c:v>4835</c:v>
                </c:pt>
                <c:pt idx="44">
                  <c:v>4947</c:v>
                </c:pt>
                <c:pt idx="45">
                  <c:v>5152</c:v>
                </c:pt>
                <c:pt idx="46">
                  <c:v>5401</c:v>
                </c:pt>
                <c:pt idx="47">
                  <c:v>5422</c:v>
                </c:pt>
                <c:pt idx="48">
                  <c:v>5543</c:v>
                </c:pt>
                <c:pt idx="49">
                  <c:v>5571</c:v>
                </c:pt>
                <c:pt idx="50">
                  <c:v>5530</c:v>
                </c:pt>
                <c:pt idx="51">
                  <c:v>5582</c:v>
                </c:pt>
                <c:pt idx="52">
                  <c:v>5653</c:v>
                </c:pt>
                <c:pt idx="53">
                  <c:v>5779</c:v>
                </c:pt>
                <c:pt idx="54">
                  <c:v>5755</c:v>
                </c:pt>
                <c:pt idx="55">
                  <c:v>5746</c:v>
                </c:pt>
                <c:pt idx="56">
                  <c:v>5820</c:v>
                </c:pt>
                <c:pt idx="57">
                  <c:v>5665</c:v>
                </c:pt>
                <c:pt idx="58">
                  <c:v>5591</c:v>
                </c:pt>
                <c:pt idx="59">
                  <c:v>5375</c:v>
                </c:pt>
                <c:pt idx="60">
                  <c:v>4925</c:v>
                </c:pt>
                <c:pt idx="61">
                  <c:v>4374</c:v>
                </c:pt>
                <c:pt idx="62">
                  <c:v>3837</c:v>
                </c:pt>
                <c:pt idx="63">
                  <c:v>3481</c:v>
                </c:pt>
                <c:pt idx="64">
                  <c:v>3176</c:v>
                </c:pt>
                <c:pt idx="65">
                  <c:v>2967</c:v>
                </c:pt>
                <c:pt idx="66">
                  <c:v>2903</c:v>
                </c:pt>
                <c:pt idx="67">
                  <c:v>2720</c:v>
                </c:pt>
                <c:pt idx="68">
                  <c:v>2586</c:v>
                </c:pt>
                <c:pt idx="69">
                  <c:v>2732</c:v>
                </c:pt>
                <c:pt idx="70">
                  <c:v>2900</c:v>
                </c:pt>
                <c:pt idx="71">
                  <c:v>3078</c:v>
                </c:pt>
                <c:pt idx="72">
                  <c:v>3121</c:v>
                </c:pt>
                <c:pt idx="73">
                  <c:v>2855</c:v>
                </c:pt>
                <c:pt idx="74">
                  <c:v>2492</c:v>
                </c:pt>
                <c:pt idx="75">
                  <c:v>2013</c:v>
                </c:pt>
                <c:pt idx="76">
                  <c:v>1675</c:v>
                </c:pt>
                <c:pt idx="77">
                  <c:v>1130</c:v>
                </c:pt>
                <c:pt idx="78">
                  <c:v>636</c:v>
                </c:pt>
                <c:pt idx="79">
                  <c:v>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86368"/>
        <c:axId val="465586928"/>
      </c:areaChart>
      <c:catAx>
        <c:axId val="465586368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5586928"/>
        <c:crosses val="autoZero"/>
        <c:auto val="1"/>
        <c:lblAlgn val="ctr"/>
        <c:lblOffset val="100"/>
        <c:noMultiLvlLbl val="0"/>
      </c:catAx>
      <c:valAx>
        <c:axId val="46558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558636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Domingo</c:v>
          </c:tx>
          <c:cat>
            <c:numRef>
              <c:f>'Municipal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'Municipal Gráfico'!$E$18:$E$97</c:f>
              <c:numCache>
                <c:formatCode>General</c:formatCode>
                <c:ptCount val="80"/>
                <c:pt idx="0">
                  <c:v>151</c:v>
                </c:pt>
                <c:pt idx="1">
                  <c:v>230</c:v>
                </c:pt>
                <c:pt idx="2">
                  <c:v>324</c:v>
                </c:pt>
                <c:pt idx="3">
                  <c:v>590</c:v>
                </c:pt>
                <c:pt idx="4">
                  <c:v>872</c:v>
                </c:pt>
                <c:pt idx="5">
                  <c:v>1235</c:v>
                </c:pt>
                <c:pt idx="6">
                  <c:v>1679</c:v>
                </c:pt>
                <c:pt idx="7">
                  <c:v>2112</c:v>
                </c:pt>
                <c:pt idx="8">
                  <c:v>2368</c:v>
                </c:pt>
                <c:pt idx="9">
                  <c:v>2557</c:v>
                </c:pt>
                <c:pt idx="10">
                  <c:v>2644</c:v>
                </c:pt>
                <c:pt idx="11">
                  <c:v>2521</c:v>
                </c:pt>
                <c:pt idx="12">
                  <c:v>2460</c:v>
                </c:pt>
                <c:pt idx="13">
                  <c:v>2333</c:v>
                </c:pt>
                <c:pt idx="14">
                  <c:v>2257</c:v>
                </c:pt>
                <c:pt idx="15">
                  <c:v>2147</c:v>
                </c:pt>
                <c:pt idx="16">
                  <c:v>2110</c:v>
                </c:pt>
                <c:pt idx="17">
                  <c:v>2029</c:v>
                </c:pt>
                <c:pt idx="18">
                  <c:v>1981</c:v>
                </c:pt>
                <c:pt idx="19">
                  <c:v>1988</c:v>
                </c:pt>
                <c:pt idx="20">
                  <c:v>2021</c:v>
                </c:pt>
                <c:pt idx="21">
                  <c:v>2074</c:v>
                </c:pt>
                <c:pt idx="22">
                  <c:v>2135</c:v>
                </c:pt>
                <c:pt idx="23">
                  <c:v>2197</c:v>
                </c:pt>
                <c:pt idx="24">
                  <c:v>2237</c:v>
                </c:pt>
                <c:pt idx="25">
                  <c:v>2230</c:v>
                </c:pt>
                <c:pt idx="26">
                  <c:v>2240</c:v>
                </c:pt>
                <c:pt idx="27">
                  <c:v>2331</c:v>
                </c:pt>
                <c:pt idx="28">
                  <c:v>2406</c:v>
                </c:pt>
                <c:pt idx="29">
                  <c:v>2582</c:v>
                </c:pt>
                <c:pt idx="30">
                  <c:v>2615</c:v>
                </c:pt>
                <c:pt idx="31">
                  <c:v>2633</c:v>
                </c:pt>
                <c:pt idx="32">
                  <c:v>2761</c:v>
                </c:pt>
                <c:pt idx="33">
                  <c:v>2735</c:v>
                </c:pt>
                <c:pt idx="34">
                  <c:v>2827</c:v>
                </c:pt>
                <c:pt idx="35">
                  <c:v>2863</c:v>
                </c:pt>
                <c:pt idx="36">
                  <c:v>2843</c:v>
                </c:pt>
                <c:pt idx="37">
                  <c:v>2941</c:v>
                </c:pt>
                <c:pt idx="38">
                  <c:v>2975</c:v>
                </c:pt>
                <c:pt idx="39">
                  <c:v>3045</c:v>
                </c:pt>
                <c:pt idx="40">
                  <c:v>3018</c:v>
                </c:pt>
                <c:pt idx="41">
                  <c:v>2928</c:v>
                </c:pt>
                <c:pt idx="42">
                  <c:v>2900</c:v>
                </c:pt>
                <c:pt idx="43">
                  <c:v>2902</c:v>
                </c:pt>
                <c:pt idx="44">
                  <c:v>2937</c:v>
                </c:pt>
                <c:pt idx="45">
                  <c:v>2962</c:v>
                </c:pt>
                <c:pt idx="46">
                  <c:v>3002</c:v>
                </c:pt>
                <c:pt idx="47">
                  <c:v>3098</c:v>
                </c:pt>
                <c:pt idx="48">
                  <c:v>3274</c:v>
                </c:pt>
                <c:pt idx="49">
                  <c:v>3381</c:v>
                </c:pt>
                <c:pt idx="50">
                  <c:v>3459</c:v>
                </c:pt>
                <c:pt idx="51">
                  <c:v>3665</c:v>
                </c:pt>
                <c:pt idx="52">
                  <c:v>3742</c:v>
                </c:pt>
                <c:pt idx="53">
                  <c:v>4126</c:v>
                </c:pt>
                <c:pt idx="54">
                  <c:v>4495</c:v>
                </c:pt>
                <c:pt idx="55">
                  <c:v>4478</c:v>
                </c:pt>
                <c:pt idx="56">
                  <c:v>4504</c:v>
                </c:pt>
                <c:pt idx="57">
                  <c:v>4352</c:v>
                </c:pt>
                <c:pt idx="58">
                  <c:v>4109</c:v>
                </c:pt>
                <c:pt idx="59">
                  <c:v>3935</c:v>
                </c:pt>
                <c:pt idx="60">
                  <c:v>3701</c:v>
                </c:pt>
                <c:pt idx="61">
                  <c:v>3414</c:v>
                </c:pt>
                <c:pt idx="62">
                  <c:v>3210</c:v>
                </c:pt>
                <c:pt idx="63">
                  <c:v>3033</c:v>
                </c:pt>
                <c:pt idx="64">
                  <c:v>2835</c:v>
                </c:pt>
                <c:pt idx="65">
                  <c:v>2611</c:v>
                </c:pt>
                <c:pt idx="66">
                  <c:v>2324</c:v>
                </c:pt>
                <c:pt idx="67">
                  <c:v>2152</c:v>
                </c:pt>
                <c:pt idx="68">
                  <c:v>1927</c:v>
                </c:pt>
                <c:pt idx="69">
                  <c:v>1840</c:v>
                </c:pt>
                <c:pt idx="70">
                  <c:v>1801</c:v>
                </c:pt>
                <c:pt idx="71">
                  <c:v>1639</c:v>
                </c:pt>
                <c:pt idx="72">
                  <c:v>1496</c:v>
                </c:pt>
                <c:pt idx="73">
                  <c:v>1311</c:v>
                </c:pt>
                <c:pt idx="74">
                  <c:v>1103</c:v>
                </c:pt>
                <c:pt idx="75">
                  <c:v>895</c:v>
                </c:pt>
                <c:pt idx="76">
                  <c:v>776</c:v>
                </c:pt>
                <c:pt idx="77">
                  <c:v>525</c:v>
                </c:pt>
                <c:pt idx="78">
                  <c:v>293</c:v>
                </c:pt>
                <c:pt idx="79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89168"/>
        <c:axId val="465589728"/>
      </c:areaChart>
      <c:catAx>
        <c:axId val="465589168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5589728"/>
        <c:crosses val="autoZero"/>
        <c:auto val="1"/>
        <c:lblAlgn val="ctr"/>
        <c:lblOffset val="100"/>
        <c:noMultiLvlLbl val="0"/>
      </c:catAx>
      <c:valAx>
        <c:axId val="46558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558916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Comparativo</a:t>
            </a:r>
          </a:p>
        </c:rich>
      </c:tx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Dias Úteis</c:v>
          </c:tx>
          <c:cat>
            <c:numRef>
              <c:f>'Municipal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'Municipal Gráfico'!$C$18:$C$97</c:f>
              <c:numCache>
                <c:formatCode>0</c:formatCode>
                <c:ptCount val="80"/>
                <c:pt idx="0">
                  <c:v>151</c:v>
                </c:pt>
                <c:pt idx="1">
                  <c:v>382</c:v>
                </c:pt>
                <c:pt idx="2">
                  <c:v>798</c:v>
                </c:pt>
                <c:pt idx="3">
                  <c:v>1655.4</c:v>
                </c:pt>
                <c:pt idx="4">
                  <c:v>3466.4</c:v>
                </c:pt>
                <c:pt idx="5">
                  <c:v>6086.8</c:v>
                </c:pt>
                <c:pt idx="6">
                  <c:v>10133.799999999999</c:v>
                </c:pt>
                <c:pt idx="7">
                  <c:v>15059.8</c:v>
                </c:pt>
                <c:pt idx="8">
                  <c:v>19521.2</c:v>
                </c:pt>
                <c:pt idx="9">
                  <c:v>23592.6</c:v>
                </c:pt>
                <c:pt idx="10">
                  <c:v>25797.200000000001</c:v>
                </c:pt>
                <c:pt idx="11">
                  <c:v>26205.4</c:v>
                </c:pt>
                <c:pt idx="12">
                  <c:v>24940.400000000001</c:v>
                </c:pt>
                <c:pt idx="13">
                  <c:v>22333.599999999999</c:v>
                </c:pt>
                <c:pt idx="14">
                  <c:v>19372</c:v>
                </c:pt>
                <c:pt idx="15">
                  <c:v>16286.4</c:v>
                </c:pt>
                <c:pt idx="16">
                  <c:v>13900</c:v>
                </c:pt>
                <c:pt idx="17">
                  <c:v>12173.2</c:v>
                </c:pt>
                <c:pt idx="18">
                  <c:v>10736</c:v>
                </c:pt>
                <c:pt idx="19">
                  <c:v>9888.2000000000007</c:v>
                </c:pt>
                <c:pt idx="20">
                  <c:v>9035.4</c:v>
                </c:pt>
                <c:pt idx="21">
                  <c:v>8451.2000000000007</c:v>
                </c:pt>
                <c:pt idx="22">
                  <c:v>8255.2000000000007</c:v>
                </c:pt>
                <c:pt idx="23">
                  <c:v>8039.8</c:v>
                </c:pt>
                <c:pt idx="24">
                  <c:v>8167</c:v>
                </c:pt>
                <c:pt idx="25">
                  <c:v>8597.6</c:v>
                </c:pt>
                <c:pt idx="26">
                  <c:v>9181</c:v>
                </c:pt>
                <c:pt idx="27">
                  <c:v>10480</c:v>
                </c:pt>
                <c:pt idx="28">
                  <c:v>12957.4</c:v>
                </c:pt>
                <c:pt idx="29">
                  <c:v>16565</c:v>
                </c:pt>
                <c:pt idx="30">
                  <c:v>19254.2</c:v>
                </c:pt>
                <c:pt idx="31">
                  <c:v>21412</c:v>
                </c:pt>
                <c:pt idx="32">
                  <c:v>21846.400000000001</c:v>
                </c:pt>
                <c:pt idx="33">
                  <c:v>20029</c:v>
                </c:pt>
                <c:pt idx="34">
                  <c:v>18382</c:v>
                </c:pt>
                <c:pt idx="35">
                  <c:v>16083.4</c:v>
                </c:pt>
                <c:pt idx="36">
                  <c:v>13954.6</c:v>
                </c:pt>
                <c:pt idx="37">
                  <c:v>12454.2</c:v>
                </c:pt>
                <c:pt idx="38">
                  <c:v>11461.2</c:v>
                </c:pt>
                <c:pt idx="39">
                  <c:v>10916</c:v>
                </c:pt>
                <c:pt idx="40">
                  <c:v>10776.8</c:v>
                </c:pt>
                <c:pt idx="41">
                  <c:v>10994.4</c:v>
                </c:pt>
                <c:pt idx="42">
                  <c:v>11285.2</c:v>
                </c:pt>
                <c:pt idx="43">
                  <c:v>11649.4</c:v>
                </c:pt>
                <c:pt idx="44">
                  <c:v>12253.8</c:v>
                </c:pt>
                <c:pt idx="45">
                  <c:v>13022.2</c:v>
                </c:pt>
                <c:pt idx="46">
                  <c:v>13823.8</c:v>
                </c:pt>
                <c:pt idx="47">
                  <c:v>14550.2</c:v>
                </c:pt>
                <c:pt idx="48">
                  <c:v>15805.8</c:v>
                </c:pt>
                <c:pt idx="49">
                  <c:v>18208.400000000001</c:v>
                </c:pt>
                <c:pt idx="50">
                  <c:v>20539.400000000001</c:v>
                </c:pt>
                <c:pt idx="51">
                  <c:v>22860.6</c:v>
                </c:pt>
                <c:pt idx="52">
                  <c:v>24036.400000000001</c:v>
                </c:pt>
                <c:pt idx="53">
                  <c:v>24349.599999999999</c:v>
                </c:pt>
                <c:pt idx="54">
                  <c:v>23630.400000000001</c:v>
                </c:pt>
                <c:pt idx="55">
                  <c:v>22401.599999999999</c:v>
                </c:pt>
                <c:pt idx="56">
                  <c:v>20692.400000000001</c:v>
                </c:pt>
                <c:pt idx="57">
                  <c:v>18510.400000000001</c:v>
                </c:pt>
                <c:pt idx="58">
                  <c:v>16244</c:v>
                </c:pt>
                <c:pt idx="59">
                  <c:v>13562</c:v>
                </c:pt>
                <c:pt idx="60">
                  <c:v>11197.8</c:v>
                </c:pt>
                <c:pt idx="61">
                  <c:v>8636.6</c:v>
                </c:pt>
                <c:pt idx="62">
                  <c:v>6905.8</c:v>
                </c:pt>
                <c:pt idx="63">
                  <c:v>6048</c:v>
                </c:pt>
                <c:pt idx="64">
                  <c:v>5615</c:v>
                </c:pt>
                <c:pt idx="65">
                  <c:v>5274.6</c:v>
                </c:pt>
                <c:pt idx="66">
                  <c:v>5118.8</c:v>
                </c:pt>
                <c:pt idx="67">
                  <c:v>5487</c:v>
                </c:pt>
                <c:pt idx="68">
                  <c:v>6147.2</c:v>
                </c:pt>
                <c:pt idx="69">
                  <c:v>7345</c:v>
                </c:pt>
                <c:pt idx="70">
                  <c:v>8044</c:v>
                </c:pt>
                <c:pt idx="71">
                  <c:v>7640.2</c:v>
                </c:pt>
                <c:pt idx="72">
                  <c:v>6768.6</c:v>
                </c:pt>
                <c:pt idx="73">
                  <c:v>4833.8</c:v>
                </c:pt>
                <c:pt idx="74">
                  <c:v>3260.6</c:v>
                </c:pt>
                <c:pt idx="75">
                  <c:v>2316</c:v>
                </c:pt>
                <c:pt idx="76">
                  <c:v>1524.4</c:v>
                </c:pt>
                <c:pt idx="77">
                  <c:v>913.8</c:v>
                </c:pt>
                <c:pt idx="78">
                  <c:v>528.4</c:v>
                </c:pt>
                <c:pt idx="79">
                  <c:v>204.2</c:v>
                </c:pt>
              </c:numCache>
            </c:numRef>
          </c:val>
        </c:ser>
        <c:ser>
          <c:idx val="1"/>
          <c:order val="1"/>
          <c:tx>
            <c:v>Sábado</c:v>
          </c:tx>
          <c:cat>
            <c:numRef>
              <c:f>'Municipal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'Municipal Gráfico'!$D$18:$D$97</c:f>
              <c:numCache>
                <c:formatCode>General</c:formatCode>
                <c:ptCount val="80"/>
                <c:pt idx="0">
                  <c:v>138</c:v>
                </c:pt>
                <c:pt idx="1">
                  <c:v>302</c:v>
                </c:pt>
                <c:pt idx="2">
                  <c:v>528</c:v>
                </c:pt>
                <c:pt idx="3">
                  <c:v>933</c:v>
                </c:pt>
                <c:pt idx="4">
                  <c:v>1423</c:v>
                </c:pt>
                <c:pt idx="5">
                  <c:v>2126</c:v>
                </c:pt>
                <c:pt idx="6">
                  <c:v>3047</c:v>
                </c:pt>
                <c:pt idx="7">
                  <c:v>4159</c:v>
                </c:pt>
                <c:pt idx="8">
                  <c:v>5321</c:v>
                </c:pt>
                <c:pt idx="9">
                  <c:v>6193</c:v>
                </c:pt>
                <c:pt idx="10">
                  <c:v>6849</c:v>
                </c:pt>
                <c:pt idx="11">
                  <c:v>7199</c:v>
                </c:pt>
                <c:pt idx="12">
                  <c:v>7126</c:v>
                </c:pt>
                <c:pt idx="13">
                  <c:v>7209</c:v>
                </c:pt>
                <c:pt idx="14">
                  <c:v>7014</c:v>
                </c:pt>
                <c:pt idx="15">
                  <c:v>6832</c:v>
                </c:pt>
                <c:pt idx="16">
                  <c:v>6695</c:v>
                </c:pt>
                <c:pt idx="17">
                  <c:v>6387</c:v>
                </c:pt>
                <c:pt idx="18">
                  <c:v>6145</c:v>
                </c:pt>
                <c:pt idx="19">
                  <c:v>5880</c:v>
                </c:pt>
                <c:pt idx="20">
                  <c:v>5512</c:v>
                </c:pt>
                <c:pt idx="21">
                  <c:v>5253</c:v>
                </c:pt>
                <c:pt idx="22">
                  <c:v>5154</c:v>
                </c:pt>
                <c:pt idx="23">
                  <c:v>5071</c:v>
                </c:pt>
                <c:pt idx="24">
                  <c:v>5202</c:v>
                </c:pt>
                <c:pt idx="25">
                  <c:v>5397</c:v>
                </c:pt>
                <c:pt idx="26">
                  <c:v>5489</c:v>
                </c:pt>
                <c:pt idx="27">
                  <c:v>5567</c:v>
                </c:pt>
                <c:pt idx="28">
                  <c:v>5783</c:v>
                </c:pt>
                <c:pt idx="29">
                  <c:v>6139</c:v>
                </c:pt>
                <c:pt idx="30">
                  <c:v>6569</c:v>
                </c:pt>
                <c:pt idx="31">
                  <c:v>6963</c:v>
                </c:pt>
                <c:pt idx="32">
                  <c:v>6866</c:v>
                </c:pt>
                <c:pt idx="33">
                  <c:v>6937</c:v>
                </c:pt>
                <c:pt idx="34">
                  <c:v>7006</c:v>
                </c:pt>
                <c:pt idx="35">
                  <c:v>6667</c:v>
                </c:pt>
                <c:pt idx="36">
                  <c:v>6667</c:v>
                </c:pt>
                <c:pt idx="37">
                  <c:v>6225</c:v>
                </c:pt>
                <c:pt idx="38">
                  <c:v>5554</c:v>
                </c:pt>
                <c:pt idx="39">
                  <c:v>5317</c:v>
                </c:pt>
                <c:pt idx="40">
                  <c:v>4961</c:v>
                </c:pt>
                <c:pt idx="41">
                  <c:v>4734</c:v>
                </c:pt>
                <c:pt idx="42">
                  <c:v>4722</c:v>
                </c:pt>
                <c:pt idx="43">
                  <c:v>4835</c:v>
                </c:pt>
                <c:pt idx="44">
                  <c:v>4947</c:v>
                </c:pt>
                <c:pt idx="45">
                  <c:v>5152</c:v>
                </c:pt>
                <c:pt idx="46">
                  <c:v>5401</c:v>
                </c:pt>
                <c:pt idx="47">
                  <c:v>5422</c:v>
                </c:pt>
                <c:pt idx="48">
                  <c:v>5543</c:v>
                </c:pt>
                <c:pt idx="49">
                  <c:v>5571</c:v>
                </c:pt>
                <c:pt idx="50">
                  <c:v>5530</c:v>
                </c:pt>
                <c:pt idx="51">
                  <c:v>5582</c:v>
                </c:pt>
                <c:pt idx="52">
                  <c:v>5653</c:v>
                </c:pt>
                <c:pt idx="53">
                  <c:v>5779</c:v>
                </c:pt>
                <c:pt idx="54">
                  <c:v>5755</c:v>
                </c:pt>
                <c:pt idx="55">
                  <c:v>5746</c:v>
                </c:pt>
                <c:pt idx="56">
                  <c:v>5820</c:v>
                </c:pt>
                <c:pt idx="57">
                  <c:v>5665</c:v>
                </c:pt>
                <c:pt idx="58">
                  <c:v>5591</c:v>
                </c:pt>
                <c:pt idx="59">
                  <c:v>5375</c:v>
                </c:pt>
                <c:pt idx="60">
                  <c:v>4925</c:v>
                </c:pt>
                <c:pt idx="61">
                  <c:v>4374</c:v>
                </c:pt>
                <c:pt idx="62">
                  <c:v>3837</c:v>
                </c:pt>
                <c:pt idx="63">
                  <c:v>3481</c:v>
                </c:pt>
                <c:pt idx="64">
                  <c:v>3176</c:v>
                </c:pt>
                <c:pt idx="65">
                  <c:v>2967</c:v>
                </c:pt>
                <c:pt idx="66">
                  <c:v>2903</c:v>
                </c:pt>
                <c:pt idx="67">
                  <c:v>2720</c:v>
                </c:pt>
                <c:pt idx="68">
                  <c:v>2586</c:v>
                </c:pt>
                <c:pt idx="69">
                  <c:v>2732</c:v>
                </c:pt>
                <c:pt idx="70">
                  <c:v>2900</c:v>
                </c:pt>
                <c:pt idx="71">
                  <c:v>3078</c:v>
                </c:pt>
                <c:pt idx="72">
                  <c:v>3121</c:v>
                </c:pt>
                <c:pt idx="73">
                  <c:v>2855</c:v>
                </c:pt>
                <c:pt idx="74">
                  <c:v>2492</c:v>
                </c:pt>
                <c:pt idx="75">
                  <c:v>2013</c:v>
                </c:pt>
                <c:pt idx="76">
                  <c:v>1675</c:v>
                </c:pt>
                <c:pt idx="77">
                  <c:v>1130</c:v>
                </c:pt>
                <c:pt idx="78">
                  <c:v>636</c:v>
                </c:pt>
                <c:pt idx="79">
                  <c:v>262</c:v>
                </c:pt>
              </c:numCache>
            </c:numRef>
          </c:val>
        </c:ser>
        <c:ser>
          <c:idx val="2"/>
          <c:order val="2"/>
          <c:tx>
            <c:v>Domingo</c:v>
          </c:tx>
          <c:cat>
            <c:numRef>
              <c:f>'Municipal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'Municipal Gráfico'!$E$18:$E$97</c:f>
              <c:numCache>
                <c:formatCode>General</c:formatCode>
                <c:ptCount val="80"/>
                <c:pt idx="0">
                  <c:v>151</c:v>
                </c:pt>
                <c:pt idx="1">
                  <c:v>230</c:v>
                </c:pt>
                <c:pt idx="2">
                  <c:v>324</c:v>
                </c:pt>
                <c:pt idx="3">
                  <c:v>590</c:v>
                </c:pt>
                <c:pt idx="4">
                  <c:v>872</c:v>
                </c:pt>
                <c:pt idx="5">
                  <c:v>1235</c:v>
                </c:pt>
                <c:pt idx="6">
                  <c:v>1679</c:v>
                </c:pt>
                <c:pt idx="7">
                  <c:v>2112</c:v>
                </c:pt>
                <c:pt idx="8">
                  <c:v>2368</c:v>
                </c:pt>
                <c:pt idx="9">
                  <c:v>2557</c:v>
                </c:pt>
                <c:pt idx="10">
                  <c:v>2644</c:v>
                </c:pt>
                <c:pt idx="11">
                  <c:v>2521</c:v>
                </c:pt>
                <c:pt idx="12">
                  <c:v>2460</c:v>
                </c:pt>
                <c:pt idx="13">
                  <c:v>2333</c:v>
                </c:pt>
                <c:pt idx="14">
                  <c:v>2257</c:v>
                </c:pt>
                <c:pt idx="15">
                  <c:v>2147</c:v>
                </c:pt>
                <c:pt idx="16">
                  <c:v>2110</c:v>
                </c:pt>
                <c:pt idx="17">
                  <c:v>2029</c:v>
                </c:pt>
                <c:pt idx="18">
                  <c:v>1981</c:v>
                </c:pt>
                <c:pt idx="19">
                  <c:v>1988</c:v>
                </c:pt>
                <c:pt idx="20">
                  <c:v>2021</c:v>
                </c:pt>
                <c:pt idx="21">
                  <c:v>2074</c:v>
                </c:pt>
                <c:pt idx="22">
                  <c:v>2135</c:v>
                </c:pt>
                <c:pt idx="23">
                  <c:v>2197</c:v>
                </c:pt>
                <c:pt idx="24">
                  <c:v>2237</c:v>
                </c:pt>
                <c:pt idx="25">
                  <c:v>2230</c:v>
                </c:pt>
                <c:pt idx="26">
                  <c:v>2240</c:v>
                </c:pt>
                <c:pt idx="27">
                  <c:v>2331</c:v>
                </c:pt>
                <c:pt idx="28">
                  <c:v>2406</c:v>
                </c:pt>
                <c:pt idx="29">
                  <c:v>2582</c:v>
                </c:pt>
                <c:pt idx="30">
                  <c:v>2615</c:v>
                </c:pt>
                <c:pt idx="31">
                  <c:v>2633</c:v>
                </c:pt>
                <c:pt idx="32">
                  <c:v>2761</c:v>
                </c:pt>
                <c:pt idx="33">
                  <c:v>2735</c:v>
                </c:pt>
                <c:pt idx="34">
                  <c:v>2827</c:v>
                </c:pt>
                <c:pt idx="35">
                  <c:v>2863</c:v>
                </c:pt>
                <c:pt idx="36">
                  <c:v>2843</c:v>
                </c:pt>
                <c:pt idx="37">
                  <c:v>2941</c:v>
                </c:pt>
                <c:pt idx="38">
                  <c:v>2975</c:v>
                </c:pt>
                <c:pt idx="39">
                  <c:v>3045</c:v>
                </c:pt>
                <c:pt idx="40">
                  <c:v>3018</c:v>
                </c:pt>
                <c:pt idx="41">
                  <c:v>2928</c:v>
                </c:pt>
                <c:pt idx="42">
                  <c:v>2900</c:v>
                </c:pt>
                <c:pt idx="43">
                  <c:v>2902</c:v>
                </c:pt>
                <c:pt idx="44">
                  <c:v>2937</c:v>
                </c:pt>
                <c:pt idx="45">
                  <c:v>2962</c:v>
                </c:pt>
                <c:pt idx="46">
                  <c:v>3002</c:v>
                </c:pt>
                <c:pt idx="47">
                  <c:v>3098</c:v>
                </c:pt>
                <c:pt idx="48">
                  <c:v>3274</c:v>
                </c:pt>
                <c:pt idx="49">
                  <c:v>3381</c:v>
                </c:pt>
                <c:pt idx="50">
                  <c:v>3459</c:v>
                </c:pt>
                <c:pt idx="51">
                  <c:v>3665</c:v>
                </c:pt>
                <c:pt idx="52">
                  <c:v>3742</c:v>
                </c:pt>
                <c:pt idx="53">
                  <c:v>4126</c:v>
                </c:pt>
                <c:pt idx="54">
                  <c:v>4495</c:v>
                </c:pt>
                <c:pt idx="55">
                  <c:v>4478</c:v>
                </c:pt>
                <c:pt idx="56">
                  <c:v>4504</c:v>
                </c:pt>
                <c:pt idx="57">
                  <c:v>4352</c:v>
                </c:pt>
                <c:pt idx="58">
                  <c:v>4109</c:v>
                </c:pt>
                <c:pt idx="59">
                  <c:v>3935</c:v>
                </c:pt>
                <c:pt idx="60">
                  <c:v>3701</c:v>
                </c:pt>
                <c:pt idx="61">
                  <c:v>3414</c:v>
                </c:pt>
                <c:pt idx="62">
                  <c:v>3210</c:v>
                </c:pt>
                <c:pt idx="63">
                  <c:v>3033</c:v>
                </c:pt>
                <c:pt idx="64">
                  <c:v>2835</c:v>
                </c:pt>
                <c:pt idx="65">
                  <c:v>2611</c:v>
                </c:pt>
                <c:pt idx="66">
                  <c:v>2324</c:v>
                </c:pt>
                <c:pt idx="67">
                  <c:v>2152</c:v>
                </c:pt>
                <c:pt idx="68">
                  <c:v>1927</c:v>
                </c:pt>
                <c:pt idx="69">
                  <c:v>1840</c:v>
                </c:pt>
                <c:pt idx="70">
                  <c:v>1801</c:v>
                </c:pt>
                <c:pt idx="71">
                  <c:v>1639</c:v>
                </c:pt>
                <c:pt idx="72">
                  <c:v>1496</c:v>
                </c:pt>
                <c:pt idx="73">
                  <c:v>1311</c:v>
                </c:pt>
                <c:pt idx="74">
                  <c:v>1103</c:v>
                </c:pt>
                <c:pt idx="75">
                  <c:v>895</c:v>
                </c:pt>
                <c:pt idx="76">
                  <c:v>776</c:v>
                </c:pt>
                <c:pt idx="77">
                  <c:v>525</c:v>
                </c:pt>
                <c:pt idx="78">
                  <c:v>293</c:v>
                </c:pt>
                <c:pt idx="79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643568"/>
        <c:axId val="465644128"/>
      </c:areaChart>
      <c:catAx>
        <c:axId val="465643568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465644128"/>
        <c:crosses val="autoZero"/>
        <c:auto val="1"/>
        <c:lblAlgn val="ctr"/>
        <c:lblOffset val="100"/>
        <c:noMultiLvlLbl val="0"/>
      </c:catAx>
      <c:valAx>
        <c:axId val="465644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6564356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Dias Úteis</c:v>
          </c:tx>
          <c:spPr>
            <a:solidFill>
              <a:schemeClr val="accent1">
                <a:alpha val="50000"/>
              </a:schemeClr>
            </a:solidFill>
          </c:spPr>
          <c:cat>
            <c:numRef>
              <c:f>'Misto Gráfico'!$A$18:$A$97</c:f>
              <c:numCache>
                <c:formatCode>[$-F400]h:mm:ss\ AM/PM</c:formatCode>
                <c:ptCount val="80"/>
                <c:pt idx="0">
                  <c:v>0.16666666666666663</c:v>
                </c:pt>
                <c:pt idx="1">
                  <c:v>0.17708333333333329</c:v>
                </c:pt>
                <c:pt idx="2">
                  <c:v>0.18749999999999994</c:v>
                </c:pt>
                <c:pt idx="3">
                  <c:v>0.1979166666666666</c:v>
                </c:pt>
                <c:pt idx="4">
                  <c:v>0.20833333333333326</c:v>
                </c:pt>
                <c:pt idx="5">
                  <c:v>0.21874999999999992</c:v>
                </c:pt>
                <c:pt idx="6">
                  <c:v>0.22916666666666657</c:v>
                </c:pt>
                <c:pt idx="7">
                  <c:v>0.23958333333333323</c:v>
                </c:pt>
                <c:pt idx="8">
                  <c:v>0.24999999999999989</c:v>
                </c:pt>
                <c:pt idx="9">
                  <c:v>0.26041666666666657</c:v>
                </c:pt>
                <c:pt idx="10">
                  <c:v>0.27083333333333326</c:v>
                </c:pt>
                <c:pt idx="11">
                  <c:v>0.28124999999999994</c:v>
                </c:pt>
                <c:pt idx="12">
                  <c:v>0.29166666666666663</c:v>
                </c:pt>
                <c:pt idx="13">
                  <c:v>0.30208333333333331</c:v>
                </c:pt>
                <c:pt idx="14">
                  <c:v>0.3125</c:v>
                </c:pt>
                <c:pt idx="15">
                  <c:v>0.32291666666666669</c:v>
                </c:pt>
                <c:pt idx="16">
                  <c:v>0.33333333333333337</c:v>
                </c:pt>
                <c:pt idx="17">
                  <c:v>0.34375000000000006</c:v>
                </c:pt>
                <c:pt idx="18">
                  <c:v>0.35416666666666674</c:v>
                </c:pt>
                <c:pt idx="19">
                  <c:v>0.36458333333333343</c:v>
                </c:pt>
                <c:pt idx="20">
                  <c:v>0.37500000000000011</c:v>
                </c:pt>
                <c:pt idx="21">
                  <c:v>0.3854166666666668</c:v>
                </c:pt>
                <c:pt idx="22">
                  <c:v>0.39583333333333348</c:v>
                </c:pt>
                <c:pt idx="23">
                  <c:v>0.40625000000000017</c:v>
                </c:pt>
                <c:pt idx="24">
                  <c:v>0.41666666666666685</c:v>
                </c:pt>
                <c:pt idx="25">
                  <c:v>0.42708333333333354</c:v>
                </c:pt>
                <c:pt idx="26">
                  <c:v>0.43750000000000022</c:v>
                </c:pt>
                <c:pt idx="27">
                  <c:v>0.44791666666666691</c:v>
                </c:pt>
                <c:pt idx="28">
                  <c:v>0.45833333333333359</c:v>
                </c:pt>
                <c:pt idx="29">
                  <c:v>0.46875000000000028</c:v>
                </c:pt>
                <c:pt idx="30">
                  <c:v>0.47916666666666696</c:v>
                </c:pt>
                <c:pt idx="31">
                  <c:v>0.48958333333333365</c:v>
                </c:pt>
                <c:pt idx="32">
                  <c:v>0.50000000000000033</c:v>
                </c:pt>
                <c:pt idx="33">
                  <c:v>0.51041666666666696</c:v>
                </c:pt>
                <c:pt idx="34">
                  <c:v>0.52083333333333359</c:v>
                </c:pt>
                <c:pt idx="35">
                  <c:v>0.53125000000000022</c:v>
                </c:pt>
                <c:pt idx="36">
                  <c:v>0.54166666666666685</c:v>
                </c:pt>
                <c:pt idx="37">
                  <c:v>0.55208333333333348</c:v>
                </c:pt>
                <c:pt idx="38">
                  <c:v>0.56250000000000011</c:v>
                </c:pt>
                <c:pt idx="39">
                  <c:v>0.57291666666666674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0.60416666666666663</c:v>
                </c:pt>
                <c:pt idx="43">
                  <c:v>0.61458333333333326</c:v>
                </c:pt>
                <c:pt idx="44">
                  <c:v>0.62499999999999989</c:v>
                </c:pt>
                <c:pt idx="45">
                  <c:v>0.63541666666666652</c:v>
                </c:pt>
                <c:pt idx="46">
                  <c:v>0.64583333333333315</c:v>
                </c:pt>
                <c:pt idx="47">
                  <c:v>0.65624999999999978</c:v>
                </c:pt>
                <c:pt idx="48">
                  <c:v>0.66666666666666641</c:v>
                </c:pt>
                <c:pt idx="49">
                  <c:v>0.67708333333333304</c:v>
                </c:pt>
                <c:pt idx="50">
                  <c:v>0.68749999999999967</c:v>
                </c:pt>
                <c:pt idx="51">
                  <c:v>0.6979166666666663</c:v>
                </c:pt>
                <c:pt idx="52">
                  <c:v>0.70833333333333293</c:v>
                </c:pt>
                <c:pt idx="53">
                  <c:v>0.71874999999999956</c:v>
                </c:pt>
                <c:pt idx="54">
                  <c:v>0.72916666666666619</c:v>
                </c:pt>
                <c:pt idx="55">
                  <c:v>0.73958333333333282</c:v>
                </c:pt>
                <c:pt idx="56">
                  <c:v>0.74999999999999944</c:v>
                </c:pt>
                <c:pt idx="57">
                  <c:v>0.76041666666666607</c:v>
                </c:pt>
                <c:pt idx="58">
                  <c:v>0.7708333333333327</c:v>
                </c:pt>
                <c:pt idx="59">
                  <c:v>0.78124999999999933</c:v>
                </c:pt>
                <c:pt idx="60">
                  <c:v>0.79166666666666596</c:v>
                </c:pt>
                <c:pt idx="61">
                  <c:v>0.80208333333333259</c:v>
                </c:pt>
                <c:pt idx="62">
                  <c:v>0.81249999999999922</c:v>
                </c:pt>
                <c:pt idx="63">
                  <c:v>0.82291666666666585</c:v>
                </c:pt>
                <c:pt idx="64">
                  <c:v>0.83333333333333248</c:v>
                </c:pt>
                <c:pt idx="65">
                  <c:v>0.84374999999999911</c:v>
                </c:pt>
                <c:pt idx="66">
                  <c:v>0.85416666666666574</c:v>
                </c:pt>
                <c:pt idx="67">
                  <c:v>0.86458333333333237</c:v>
                </c:pt>
                <c:pt idx="68">
                  <c:v>0.874999999999999</c:v>
                </c:pt>
                <c:pt idx="69">
                  <c:v>0.88541666666666563</c:v>
                </c:pt>
                <c:pt idx="70">
                  <c:v>0.89583333333333226</c:v>
                </c:pt>
                <c:pt idx="71">
                  <c:v>0.90624999999999889</c:v>
                </c:pt>
                <c:pt idx="72">
                  <c:v>0.91666666666666552</c:v>
                </c:pt>
                <c:pt idx="73">
                  <c:v>0.92708333333333215</c:v>
                </c:pt>
                <c:pt idx="74">
                  <c:v>0.93749999999999878</c:v>
                </c:pt>
                <c:pt idx="75">
                  <c:v>0.94791666666666541</c:v>
                </c:pt>
                <c:pt idx="76">
                  <c:v>0.95833333333333204</c:v>
                </c:pt>
                <c:pt idx="77">
                  <c:v>0.96874999999999867</c:v>
                </c:pt>
                <c:pt idx="78">
                  <c:v>0.9791666666666653</c:v>
                </c:pt>
                <c:pt idx="79">
                  <c:v>0.98958333333333193</c:v>
                </c:pt>
              </c:numCache>
            </c:numRef>
          </c:cat>
          <c:val>
            <c:numRef>
              <c:f>'Misto Gráfico'!$C$18:$C$97</c:f>
              <c:numCache>
                <c:formatCode>0</c:formatCode>
                <c:ptCount val="80"/>
                <c:pt idx="0">
                  <c:v>209.4</c:v>
                </c:pt>
                <c:pt idx="1">
                  <c:v>683.4</c:v>
                </c:pt>
                <c:pt idx="2">
                  <c:v>1642.4</c:v>
                </c:pt>
                <c:pt idx="3">
                  <c:v>3453.6000000000004</c:v>
                </c:pt>
                <c:pt idx="4">
                  <c:v>6952.6</c:v>
                </c:pt>
                <c:pt idx="5">
                  <c:v>11670</c:v>
                </c:pt>
                <c:pt idx="6">
                  <c:v>18073.400000000001</c:v>
                </c:pt>
                <c:pt idx="7">
                  <c:v>25400.799999999999</c:v>
                </c:pt>
                <c:pt idx="8">
                  <c:v>31501.4</c:v>
                </c:pt>
                <c:pt idx="9">
                  <c:v>36690.199999999997</c:v>
                </c:pt>
                <c:pt idx="10">
                  <c:v>38952.800000000003</c:v>
                </c:pt>
                <c:pt idx="11">
                  <c:v>38430.600000000006</c:v>
                </c:pt>
                <c:pt idx="12">
                  <c:v>35334.400000000001</c:v>
                </c:pt>
                <c:pt idx="13">
                  <c:v>30659.599999999999</c:v>
                </c:pt>
                <c:pt idx="14">
                  <c:v>25903</c:v>
                </c:pt>
                <c:pt idx="15">
                  <c:v>21328.400000000001</c:v>
                </c:pt>
                <c:pt idx="16">
                  <c:v>18184.599999999999</c:v>
                </c:pt>
                <c:pt idx="17">
                  <c:v>15804.800000000001</c:v>
                </c:pt>
                <c:pt idx="18">
                  <c:v>13809.8</c:v>
                </c:pt>
                <c:pt idx="19">
                  <c:v>12576.6</c:v>
                </c:pt>
                <c:pt idx="20">
                  <c:v>11475.4</c:v>
                </c:pt>
                <c:pt idx="21">
                  <c:v>10731</c:v>
                </c:pt>
                <c:pt idx="22">
                  <c:v>10473.6</c:v>
                </c:pt>
                <c:pt idx="23">
                  <c:v>10284.200000000001</c:v>
                </c:pt>
                <c:pt idx="24">
                  <c:v>10510.4</c:v>
                </c:pt>
                <c:pt idx="25">
                  <c:v>11051.6</c:v>
                </c:pt>
                <c:pt idx="26">
                  <c:v>12064</c:v>
                </c:pt>
                <c:pt idx="27">
                  <c:v>14024.6</c:v>
                </c:pt>
                <c:pt idx="28">
                  <c:v>17886.2</c:v>
                </c:pt>
                <c:pt idx="29">
                  <c:v>23288</c:v>
                </c:pt>
                <c:pt idx="30">
                  <c:v>27248.400000000001</c:v>
                </c:pt>
                <c:pt idx="31">
                  <c:v>30350.6</c:v>
                </c:pt>
                <c:pt idx="32">
                  <c:v>30941.600000000002</c:v>
                </c:pt>
                <c:pt idx="33">
                  <c:v>28407.200000000001</c:v>
                </c:pt>
                <c:pt idx="34">
                  <c:v>25797.599999999999</c:v>
                </c:pt>
                <c:pt idx="35">
                  <c:v>22321</c:v>
                </c:pt>
                <c:pt idx="36">
                  <c:v>18920.2</c:v>
                </c:pt>
                <c:pt idx="37">
                  <c:v>16499</c:v>
                </c:pt>
                <c:pt idx="38">
                  <c:v>15115.2</c:v>
                </c:pt>
                <c:pt idx="39">
                  <c:v>14321.4</c:v>
                </c:pt>
                <c:pt idx="40">
                  <c:v>14005.4</c:v>
                </c:pt>
                <c:pt idx="41">
                  <c:v>14209.4</c:v>
                </c:pt>
                <c:pt idx="42">
                  <c:v>14432.6</c:v>
                </c:pt>
                <c:pt idx="43">
                  <c:v>14989.599999999999</c:v>
                </c:pt>
                <c:pt idx="44">
                  <c:v>15776.8</c:v>
                </c:pt>
                <c:pt idx="45">
                  <c:v>16656.600000000002</c:v>
                </c:pt>
                <c:pt idx="46">
                  <c:v>17871.399999999998</c:v>
                </c:pt>
                <c:pt idx="47">
                  <c:v>18952</c:v>
                </c:pt>
                <c:pt idx="48">
                  <c:v>20824.599999999999</c:v>
                </c:pt>
                <c:pt idx="49">
                  <c:v>24449.600000000002</c:v>
                </c:pt>
                <c:pt idx="50">
                  <c:v>27963.4</c:v>
                </c:pt>
                <c:pt idx="51">
                  <c:v>31700.6</c:v>
                </c:pt>
                <c:pt idx="52">
                  <c:v>34088.800000000003</c:v>
                </c:pt>
                <c:pt idx="53">
                  <c:v>35010.199999999997</c:v>
                </c:pt>
                <c:pt idx="54">
                  <c:v>34391.800000000003</c:v>
                </c:pt>
                <c:pt idx="55">
                  <c:v>32386.6</c:v>
                </c:pt>
                <c:pt idx="56">
                  <c:v>29626</c:v>
                </c:pt>
                <c:pt idx="57">
                  <c:v>26338.800000000003</c:v>
                </c:pt>
                <c:pt idx="58">
                  <c:v>23150.6</c:v>
                </c:pt>
                <c:pt idx="59">
                  <c:v>19537.599999999999</c:v>
                </c:pt>
                <c:pt idx="60">
                  <c:v>16140</c:v>
                </c:pt>
                <c:pt idx="61">
                  <c:v>12611.2</c:v>
                </c:pt>
                <c:pt idx="62">
                  <c:v>9773</c:v>
                </c:pt>
                <c:pt idx="63">
                  <c:v>8339.2000000000007</c:v>
                </c:pt>
                <c:pt idx="64">
                  <c:v>7677</c:v>
                </c:pt>
                <c:pt idx="65">
                  <c:v>7062.2000000000007</c:v>
                </c:pt>
                <c:pt idx="66">
                  <c:v>6961.6</c:v>
                </c:pt>
                <c:pt idx="67">
                  <c:v>7437.8</c:v>
                </c:pt>
                <c:pt idx="68">
                  <c:v>8235.2000000000007</c:v>
                </c:pt>
                <c:pt idx="69">
                  <c:v>9840</c:v>
                </c:pt>
                <c:pt idx="70">
                  <c:v>10927.2</c:v>
                </c:pt>
                <c:pt idx="71">
                  <c:v>10733.8</c:v>
                </c:pt>
                <c:pt idx="72">
                  <c:v>9877.7999999999993</c:v>
                </c:pt>
                <c:pt idx="73">
                  <c:v>7369.6</c:v>
                </c:pt>
                <c:pt idx="74">
                  <c:v>5014.2</c:v>
                </c:pt>
                <c:pt idx="75">
                  <c:v>3392.2</c:v>
                </c:pt>
                <c:pt idx="76">
                  <c:v>2080.8000000000002</c:v>
                </c:pt>
                <c:pt idx="77">
                  <c:v>1212.1999999999998</c:v>
                </c:pt>
                <c:pt idx="78">
                  <c:v>675.59999999999991</c:v>
                </c:pt>
                <c:pt idx="79">
                  <c:v>268.2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647488"/>
        <c:axId val="465648048"/>
      </c:areaChart>
      <c:catAx>
        <c:axId val="465647488"/>
        <c:scaling>
          <c:orientation val="minMax"/>
        </c:scaling>
        <c:delete val="0"/>
        <c:axPos val="b"/>
        <c:majorGridlines/>
        <c:numFmt formatCode="[$-F400]h:mm:ss\ AM/PM" sourceLinked="1"/>
        <c:majorTickMark val="out"/>
        <c:minorTickMark val="none"/>
        <c:tickLblPos val="nextTo"/>
        <c:crossAx val="4656480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656480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65647488"/>
        <c:crossesAt val="1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3</xdr:row>
      <xdr:rowOff>190499</xdr:rowOff>
    </xdr:from>
    <xdr:to>
      <xdr:col>16</xdr:col>
      <xdr:colOff>0</xdr:colOff>
      <xdr:row>19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609599</xdr:colOff>
      <xdr:row>19</xdr:row>
      <xdr:rowOff>190499</xdr:rowOff>
    </xdr:from>
    <xdr:to>
      <xdr:col>15</xdr:col>
      <xdr:colOff>609599</xdr:colOff>
      <xdr:row>35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9524</xdr:colOff>
      <xdr:row>3</xdr:row>
      <xdr:rowOff>190499</xdr:rowOff>
    </xdr:from>
    <xdr:to>
      <xdr:col>24</xdr:col>
      <xdr:colOff>609599</xdr:colOff>
      <xdr:row>19</xdr:row>
      <xdr:rowOff>62864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20</xdr:row>
      <xdr:rowOff>9525</xdr:rowOff>
    </xdr:from>
    <xdr:to>
      <xdr:col>25</xdr:col>
      <xdr:colOff>0</xdr:colOff>
      <xdr:row>35</xdr:row>
      <xdr:rowOff>78105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0</xdr:colOff>
      <xdr:row>19</xdr:row>
      <xdr:rowOff>68580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16</xdr:col>
      <xdr:colOff>0</xdr:colOff>
      <xdr:row>35</xdr:row>
      <xdr:rowOff>68580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25</xdr:col>
      <xdr:colOff>0</xdr:colOff>
      <xdr:row>19</xdr:row>
      <xdr:rowOff>68580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25</xdr:col>
      <xdr:colOff>0</xdr:colOff>
      <xdr:row>35</xdr:row>
      <xdr:rowOff>68580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0</xdr:colOff>
      <xdr:row>19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16</xdr:col>
      <xdr:colOff>0</xdr:colOff>
      <xdr:row>35</xdr:row>
      <xdr:rowOff>68580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25</xdr:col>
      <xdr:colOff>0</xdr:colOff>
      <xdr:row>19</xdr:row>
      <xdr:rowOff>68580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25</xdr:col>
      <xdr:colOff>0</xdr:colOff>
      <xdr:row>35</xdr:row>
      <xdr:rowOff>68580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"/>
  <sheetViews>
    <sheetView workbookViewId="0">
      <selection activeCell="B4" activeCellId="2" sqref="G2:J4 D2:E4 B2:B4"/>
    </sheetView>
  </sheetViews>
  <sheetFormatPr defaultRowHeight="15" x14ac:dyDescent="0.25"/>
  <cols>
    <col min="1" max="1" width="30.42578125" bestFit="1" customWidth="1"/>
    <col min="2" max="2" width="10.5703125" bestFit="1" customWidth="1"/>
    <col min="3" max="3" width="19.28515625" customWidth="1"/>
    <col min="4" max="5" width="11.5703125" bestFit="1" customWidth="1"/>
    <col min="6" max="6" width="19.28515625" customWidth="1"/>
    <col min="7" max="8" width="10.5703125" bestFit="1" customWidth="1"/>
    <col min="9" max="9" width="11.5703125" bestFit="1" customWidth="1"/>
  </cols>
  <sheetData>
    <row r="1" spans="1:10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</row>
    <row r="2" spans="1:10" x14ac:dyDescent="0.25">
      <c r="A2" s="1" t="s">
        <v>34</v>
      </c>
      <c r="B2" s="7">
        <v>18011</v>
      </c>
      <c r="C2" t="s">
        <v>7</v>
      </c>
      <c r="D2" s="7">
        <v>111871</v>
      </c>
      <c r="E2" s="7">
        <v>199140</v>
      </c>
      <c r="F2" t="s">
        <v>8</v>
      </c>
      <c r="G2" s="7">
        <v>94930</v>
      </c>
      <c r="H2" s="7">
        <v>63789</v>
      </c>
      <c r="I2" s="8">
        <f>SUM(G2:H2,E2,D2,B2)</f>
        <v>487741</v>
      </c>
      <c r="J2" s="7"/>
    </row>
    <row r="3" spans="1:10" x14ac:dyDescent="0.25">
      <c r="A3" s="1" t="s">
        <v>33</v>
      </c>
      <c r="B3" s="7">
        <v>1432</v>
      </c>
      <c r="C3" t="s">
        <v>7</v>
      </c>
      <c r="D3" s="7">
        <v>7561</v>
      </c>
      <c r="E3" s="7">
        <v>8807</v>
      </c>
      <c r="F3" t="s">
        <v>9</v>
      </c>
      <c r="G3" s="7">
        <v>5935</v>
      </c>
      <c r="H3" s="7">
        <v>17004</v>
      </c>
      <c r="I3" s="8">
        <f>SUM(G3:H3,E3,D3,B3)</f>
        <v>40739</v>
      </c>
      <c r="J3" s="7"/>
    </row>
    <row r="4" spans="1:10" x14ac:dyDescent="0.25">
      <c r="A4" s="1" t="s">
        <v>35</v>
      </c>
      <c r="B4" s="7">
        <v>19443</v>
      </c>
      <c r="C4" t="s">
        <v>7</v>
      </c>
      <c r="D4" s="7">
        <v>119432</v>
      </c>
      <c r="E4" s="7">
        <v>219958</v>
      </c>
      <c r="F4" t="s">
        <v>8</v>
      </c>
      <c r="G4" s="7">
        <v>99710</v>
      </c>
      <c r="H4" s="7">
        <v>69937</v>
      </c>
      <c r="I4" s="8">
        <f>SUM(G4:H4,E4,D4,B4)</f>
        <v>528480</v>
      </c>
      <c r="J4" s="7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"/>
  <sheetViews>
    <sheetView workbookViewId="0">
      <selection activeCell="B4" activeCellId="2" sqref="G2:J4 D2:E4 B2:B4"/>
    </sheetView>
  </sheetViews>
  <sheetFormatPr defaultRowHeight="15" x14ac:dyDescent="0.25"/>
  <cols>
    <col min="1" max="1" width="25.85546875" bestFit="1" customWidth="1"/>
    <col min="2" max="2" width="10.5703125" bestFit="1" customWidth="1"/>
    <col min="3" max="3" width="19.28515625" customWidth="1"/>
    <col min="4" max="5" width="11.5703125" bestFit="1" customWidth="1"/>
    <col min="6" max="6" width="19.28515625" customWidth="1"/>
    <col min="7" max="8" width="11.5703125" bestFit="1" customWidth="1"/>
    <col min="9" max="9" width="13.28515625" bestFit="1" customWidth="1"/>
  </cols>
  <sheetData>
    <row r="1" spans="1:10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</row>
    <row r="2" spans="1:10" x14ac:dyDescent="0.25">
      <c r="A2" s="1" t="s">
        <v>16</v>
      </c>
      <c r="B2" s="7">
        <v>20213</v>
      </c>
      <c r="C2" t="s">
        <v>7</v>
      </c>
      <c r="D2" s="7">
        <v>222308</v>
      </c>
      <c r="E2" s="7">
        <v>593486</v>
      </c>
      <c r="F2" t="s">
        <v>8</v>
      </c>
      <c r="G2" s="7">
        <v>223644</v>
      </c>
      <c r="H2" s="7">
        <v>156265</v>
      </c>
      <c r="I2" s="8">
        <f t="shared" ref="I2:I3" si="0">SUM(G2:H2,E2,D2,B2)</f>
        <v>1215916</v>
      </c>
      <c r="J2" s="7"/>
    </row>
    <row r="3" spans="1:10" x14ac:dyDescent="0.25">
      <c r="A3" s="1" t="s">
        <v>20</v>
      </c>
      <c r="B3" s="7">
        <v>11922</v>
      </c>
      <c r="C3" t="s">
        <v>11</v>
      </c>
      <c r="D3" s="7">
        <v>18391</v>
      </c>
      <c r="E3" s="7">
        <v>66978</v>
      </c>
      <c r="F3" t="s">
        <v>8</v>
      </c>
      <c r="G3" s="7">
        <v>19719</v>
      </c>
      <c r="H3" s="7">
        <v>26218</v>
      </c>
      <c r="I3" s="8">
        <f t="shared" si="0"/>
        <v>143228</v>
      </c>
      <c r="J3" s="7"/>
    </row>
    <row r="4" spans="1:10" x14ac:dyDescent="0.25">
      <c r="A4" s="1" t="s">
        <v>17</v>
      </c>
      <c r="B4" s="7">
        <v>24446</v>
      </c>
      <c r="C4" t="s">
        <v>7</v>
      </c>
      <c r="D4" s="7">
        <v>239583</v>
      </c>
      <c r="E4" s="7">
        <v>669269</v>
      </c>
      <c r="F4" t="s">
        <v>8</v>
      </c>
      <c r="G4" s="7">
        <v>243363</v>
      </c>
      <c r="H4" s="7">
        <v>182483</v>
      </c>
      <c r="I4" s="8">
        <f>SUM(G4:H4,E4,D4,B4)</f>
        <v>1359144</v>
      </c>
      <c r="J4" s="7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"/>
  <sheetViews>
    <sheetView workbookViewId="0">
      <selection activeCell="B4" activeCellId="2" sqref="G2:J4 D2:E4 B2:B4"/>
    </sheetView>
  </sheetViews>
  <sheetFormatPr defaultRowHeight="15" x14ac:dyDescent="0.25"/>
  <cols>
    <col min="1" max="1" width="14.85546875" bestFit="1" customWidth="1"/>
    <col min="2" max="2" width="10.5703125" bestFit="1" customWidth="1"/>
    <col min="3" max="3" width="19.28515625" customWidth="1"/>
    <col min="4" max="5" width="11.5703125" bestFit="1" customWidth="1"/>
    <col min="6" max="6" width="19.28515625" customWidth="1"/>
    <col min="7" max="8" width="11.5703125" bestFit="1" customWidth="1"/>
    <col min="9" max="10" width="13.28515625" bestFit="1" customWidth="1"/>
  </cols>
  <sheetData>
    <row r="1" spans="1:10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/>
    </row>
    <row r="2" spans="1:10" x14ac:dyDescent="0.25">
      <c r="A2" s="1" t="s">
        <v>18</v>
      </c>
      <c r="B2" s="7">
        <v>38224</v>
      </c>
      <c r="C2" t="s">
        <v>7</v>
      </c>
      <c r="D2" s="7">
        <v>334179</v>
      </c>
      <c r="E2" s="7">
        <v>792626</v>
      </c>
      <c r="F2" t="s">
        <v>8</v>
      </c>
      <c r="G2" s="7">
        <v>318574</v>
      </c>
      <c r="H2" s="7">
        <v>220054</v>
      </c>
      <c r="I2" s="8">
        <f>SUM(G2:H2,E2,D2,B2)</f>
        <v>1703657</v>
      </c>
      <c r="J2" s="8">
        <f>'Análise Demanda Municipal'!I2+'Análise Demanda Extramunicipal'!I2</f>
        <v>1703657</v>
      </c>
    </row>
    <row r="3" spans="1:10" x14ac:dyDescent="0.25">
      <c r="A3" s="1" t="s">
        <v>19</v>
      </c>
      <c r="B3" s="7">
        <v>16758</v>
      </c>
      <c r="C3" t="s">
        <v>11</v>
      </c>
      <c r="D3" s="7">
        <v>25503</v>
      </c>
      <c r="E3" s="7">
        <v>29013</v>
      </c>
      <c r="F3" t="s">
        <v>9</v>
      </c>
      <c r="G3" s="7">
        <v>25072</v>
      </c>
      <c r="H3" s="7">
        <v>87621</v>
      </c>
      <c r="I3" s="8">
        <f>SUM(G3:H3,E3,D3,B3)</f>
        <v>183967</v>
      </c>
      <c r="J3" s="8">
        <f>'Análise Demanda Municipal'!I3+'Análise Demanda Extramunicipal'!I3</f>
        <v>183967</v>
      </c>
    </row>
    <row r="4" spans="1:10" x14ac:dyDescent="0.25">
      <c r="A4" s="1" t="s">
        <v>10</v>
      </c>
      <c r="B4" s="7">
        <v>43889</v>
      </c>
      <c r="C4" t="s">
        <v>7</v>
      </c>
      <c r="D4" s="7">
        <v>359015</v>
      </c>
      <c r="E4" s="7">
        <v>889227</v>
      </c>
      <c r="F4" t="s">
        <v>8</v>
      </c>
      <c r="G4" s="7">
        <v>343073</v>
      </c>
      <c r="H4" s="7">
        <v>252420</v>
      </c>
      <c r="I4" s="8">
        <f>SUM(G4:H4,E4,D4,B4)</f>
        <v>1887624</v>
      </c>
      <c r="J4" s="8">
        <f>'Análise Demanda Municipal'!I4+'Análise Demanda Extramunicipal'!I4</f>
        <v>1887624</v>
      </c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8"/>
  <sheetViews>
    <sheetView topLeftCell="A66" zoomScale="70" zoomScaleNormal="70" workbookViewId="0">
      <selection activeCell="E29" sqref="E29"/>
    </sheetView>
  </sheetViews>
  <sheetFormatPr defaultRowHeight="15" x14ac:dyDescent="0.25"/>
  <cols>
    <col min="1" max="2" width="9.140625" style="17"/>
    <col min="3" max="11" width="12.42578125" style="11" customWidth="1"/>
  </cols>
  <sheetData>
    <row r="1" spans="1:11" s="4" customFormat="1" ht="69.75" thickBot="1" x14ac:dyDescent="0.35">
      <c r="A1" s="15" t="s">
        <v>12</v>
      </c>
      <c r="B1" s="15" t="s">
        <v>13</v>
      </c>
      <c r="C1" s="9" t="s">
        <v>14</v>
      </c>
      <c r="D1" s="10" t="s">
        <v>15</v>
      </c>
      <c r="E1" s="9" t="s">
        <v>24</v>
      </c>
      <c r="F1" s="9" t="s">
        <v>25</v>
      </c>
      <c r="G1" s="9" t="s">
        <v>21</v>
      </c>
      <c r="H1" s="9" t="s">
        <v>22</v>
      </c>
      <c r="I1" s="9" t="s">
        <v>27</v>
      </c>
      <c r="J1" s="9" t="s">
        <v>26</v>
      </c>
      <c r="K1" s="9" t="s">
        <v>23</v>
      </c>
    </row>
    <row r="2" spans="1:11" ht="15.75" thickTop="1" x14ac:dyDescent="0.25">
      <c r="A2" s="16">
        <v>0</v>
      </c>
      <c r="B2" s="16">
        <v>4.1666666666666664E-2</v>
      </c>
      <c r="C2" s="11">
        <v>1572</v>
      </c>
      <c r="D2" s="11">
        <v>1077</v>
      </c>
      <c r="E2" s="11">
        <v>2649</v>
      </c>
      <c r="F2" s="11">
        <v>285</v>
      </c>
      <c r="G2" s="11">
        <v>155</v>
      </c>
      <c r="H2" s="11">
        <v>440</v>
      </c>
      <c r="I2" s="12">
        <f>C2+F2</f>
        <v>1857</v>
      </c>
      <c r="J2" s="12">
        <f>D2+G2</f>
        <v>1232</v>
      </c>
      <c r="K2" s="12">
        <f>E2+H2</f>
        <v>3089</v>
      </c>
    </row>
    <row r="3" spans="1:11" x14ac:dyDescent="0.25">
      <c r="A3" s="16">
        <v>1.0416666666666666E-2</v>
      </c>
      <c r="B3" s="16">
        <v>5.2083333333333329E-2</v>
      </c>
      <c r="C3" s="11">
        <v>1098</v>
      </c>
      <c r="D3" s="11">
        <v>774</v>
      </c>
      <c r="E3" s="11">
        <v>1872</v>
      </c>
      <c r="F3" s="11">
        <v>125</v>
      </c>
      <c r="G3" s="11">
        <v>76</v>
      </c>
      <c r="H3" s="11">
        <v>201</v>
      </c>
      <c r="I3" s="12">
        <f t="shared" ref="I3:I66" si="0">C3+F3</f>
        <v>1223</v>
      </c>
      <c r="J3" s="12">
        <f t="shared" ref="J3:J66" si="1">D3+G3</f>
        <v>850</v>
      </c>
      <c r="K3" s="12">
        <f t="shared" ref="K3:K66" si="2">E3+H3</f>
        <v>2073</v>
      </c>
    </row>
    <row r="4" spans="1:11" x14ac:dyDescent="0.25">
      <c r="A4" s="16">
        <v>2.0833333333333332E-2</v>
      </c>
      <c r="B4" s="16">
        <v>6.2499999999999993E-2</v>
      </c>
      <c r="C4" s="11">
        <v>651</v>
      </c>
      <c r="D4" s="11">
        <v>488</v>
      </c>
      <c r="E4" s="11">
        <v>1139</v>
      </c>
      <c r="F4" s="11">
        <v>61</v>
      </c>
      <c r="G4" s="11">
        <v>33</v>
      </c>
      <c r="H4" s="11">
        <v>94</v>
      </c>
      <c r="I4" s="12">
        <f t="shared" si="0"/>
        <v>712</v>
      </c>
      <c r="J4" s="12">
        <f t="shared" si="1"/>
        <v>521</v>
      </c>
      <c r="K4" s="12">
        <f t="shared" si="2"/>
        <v>1233</v>
      </c>
    </row>
    <row r="5" spans="1:11" x14ac:dyDescent="0.25">
      <c r="A5" s="16">
        <v>3.125E-2</v>
      </c>
      <c r="B5" s="16">
        <v>7.2916666666666657E-2</v>
      </c>
      <c r="C5" s="11">
        <v>496</v>
      </c>
      <c r="D5" s="11">
        <v>376</v>
      </c>
      <c r="E5" s="11">
        <v>872</v>
      </c>
      <c r="F5" s="11">
        <v>15</v>
      </c>
      <c r="G5" s="11">
        <v>17</v>
      </c>
      <c r="H5" s="11">
        <v>32</v>
      </c>
      <c r="I5" s="12">
        <f t="shared" si="0"/>
        <v>511</v>
      </c>
      <c r="J5" s="12">
        <f t="shared" si="1"/>
        <v>393</v>
      </c>
      <c r="K5" s="12">
        <f t="shared" si="2"/>
        <v>904</v>
      </c>
    </row>
    <row r="6" spans="1:11" x14ac:dyDescent="0.25">
      <c r="A6" s="16">
        <v>4.1666666666666664E-2</v>
      </c>
      <c r="B6" s="16">
        <v>8.3333333333333329E-2</v>
      </c>
      <c r="C6" s="11">
        <v>364</v>
      </c>
      <c r="D6" s="11">
        <v>303</v>
      </c>
      <c r="E6" s="11">
        <v>667</v>
      </c>
      <c r="F6" s="11">
        <v>3</v>
      </c>
      <c r="G6" s="11">
        <v>1</v>
      </c>
      <c r="H6" s="11">
        <v>4</v>
      </c>
      <c r="I6" s="12">
        <f t="shared" si="0"/>
        <v>367</v>
      </c>
      <c r="J6" s="12">
        <f t="shared" si="1"/>
        <v>304</v>
      </c>
      <c r="K6" s="12">
        <f t="shared" si="2"/>
        <v>671</v>
      </c>
    </row>
    <row r="7" spans="1:11" x14ac:dyDescent="0.25">
      <c r="A7" s="16">
        <v>5.2083333333333329E-2</v>
      </c>
      <c r="B7" s="16">
        <v>9.375E-2</v>
      </c>
      <c r="C7" s="11">
        <v>201</v>
      </c>
      <c r="D7" s="11">
        <v>252</v>
      </c>
      <c r="E7" s="11">
        <v>453</v>
      </c>
      <c r="F7" s="11">
        <v>1</v>
      </c>
      <c r="G7" s="11">
        <v>0</v>
      </c>
      <c r="H7" s="11">
        <v>1</v>
      </c>
      <c r="I7" s="12">
        <f t="shared" si="0"/>
        <v>202</v>
      </c>
      <c r="J7" s="12">
        <f t="shared" si="1"/>
        <v>252</v>
      </c>
      <c r="K7" s="12">
        <f t="shared" si="2"/>
        <v>454</v>
      </c>
    </row>
    <row r="8" spans="1:11" x14ac:dyDescent="0.25">
      <c r="A8" s="16">
        <v>6.2499999999999993E-2</v>
      </c>
      <c r="B8" s="16">
        <v>0.10416666666666667</v>
      </c>
      <c r="C8" s="11">
        <v>176</v>
      </c>
      <c r="D8" s="11">
        <v>201</v>
      </c>
      <c r="E8" s="11">
        <v>377</v>
      </c>
      <c r="F8" s="11">
        <v>0</v>
      </c>
      <c r="G8" s="11">
        <v>0</v>
      </c>
      <c r="H8" s="11">
        <v>0</v>
      </c>
      <c r="I8" s="12">
        <f t="shared" si="0"/>
        <v>176</v>
      </c>
      <c r="J8" s="12">
        <f t="shared" si="1"/>
        <v>201</v>
      </c>
      <c r="K8" s="12">
        <f t="shared" si="2"/>
        <v>377</v>
      </c>
    </row>
    <row r="9" spans="1:11" x14ac:dyDescent="0.25">
      <c r="A9" s="16">
        <v>7.2916666666666657E-2</v>
      </c>
      <c r="B9" s="16">
        <v>0.11458333333333334</v>
      </c>
      <c r="C9" s="11">
        <v>110</v>
      </c>
      <c r="D9" s="11">
        <v>138</v>
      </c>
      <c r="E9" s="11">
        <v>248</v>
      </c>
      <c r="F9" s="11">
        <v>0</v>
      </c>
      <c r="G9" s="11">
        <v>0</v>
      </c>
      <c r="H9" s="11">
        <v>0</v>
      </c>
      <c r="I9" s="12">
        <f t="shared" si="0"/>
        <v>110</v>
      </c>
      <c r="J9" s="12">
        <f t="shared" si="1"/>
        <v>138</v>
      </c>
      <c r="K9" s="12">
        <f t="shared" si="2"/>
        <v>248</v>
      </c>
    </row>
    <row r="10" spans="1:11" x14ac:dyDescent="0.25">
      <c r="A10" s="16">
        <v>8.3333333333333329E-2</v>
      </c>
      <c r="B10" s="16">
        <v>0.125</v>
      </c>
      <c r="C10" s="11">
        <v>92</v>
      </c>
      <c r="D10" s="11">
        <v>120</v>
      </c>
      <c r="E10" s="11">
        <v>212</v>
      </c>
      <c r="F10" s="11">
        <v>0</v>
      </c>
      <c r="G10" s="11">
        <v>0</v>
      </c>
      <c r="H10" s="11">
        <v>0</v>
      </c>
      <c r="I10" s="12">
        <f t="shared" si="0"/>
        <v>92</v>
      </c>
      <c r="J10" s="12">
        <f t="shared" si="1"/>
        <v>120</v>
      </c>
      <c r="K10" s="12">
        <f t="shared" si="2"/>
        <v>212</v>
      </c>
    </row>
    <row r="11" spans="1:11" x14ac:dyDescent="0.25">
      <c r="A11" s="16">
        <v>9.375E-2</v>
      </c>
      <c r="B11" s="16">
        <v>0.13541666666666666</v>
      </c>
      <c r="C11" s="11">
        <v>93</v>
      </c>
      <c r="D11" s="11">
        <v>126</v>
      </c>
      <c r="E11" s="11">
        <v>219</v>
      </c>
      <c r="F11" s="11">
        <v>0</v>
      </c>
      <c r="G11" s="11">
        <v>0</v>
      </c>
      <c r="H11" s="11">
        <v>0</v>
      </c>
      <c r="I11" s="12">
        <f t="shared" si="0"/>
        <v>93</v>
      </c>
      <c r="J11" s="12">
        <f t="shared" si="1"/>
        <v>126</v>
      </c>
      <c r="K11" s="12">
        <f t="shared" si="2"/>
        <v>219</v>
      </c>
    </row>
    <row r="12" spans="1:11" x14ac:dyDescent="0.25">
      <c r="A12" s="16">
        <v>0.10416666666666667</v>
      </c>
      <c r="B12" s="16">
        <v>0.14583333333333331</v>
      </c>
      <c r="C12" s="11">
        <v>77</v>
      </c>
      <c r="D12" s="11">
        <v>131</v>
      </c>
      <c r="E12" s="11">
        <v>208</v>
      </c>
      <c r="F12" s="11">
        <v>0</v>
      </c>
      <c r="G12" s="11">
        <v>0</v>
      </c>
      <c r="H12" s="11">
        <v>0</v>
      </c>
      <c r="I12" s="12">
        <f t="shared" si="0"/>
        <v>77</v>
      </c>
      <c r="J12" s="12">
        <f t="shared" si="1"/>
        <v>131</v>
      </c>
      <c r="K12" s="12">
        <f t="shared" si="2"/>
        <v>208</v>
      </c>
    </row>
    <row r="13" spans="1:11" x14ac:dyDescent="0.25">
      <c r="A13" s="16">
        <v>0.11458333333333334</v>
      </c>
      <c r="B13" s="16">
        <v>0.15624999999999997</v>
      </c>
      <c r="C13" s="11">
        <v>77</v>
      </c>
      <c r="D13" s="11">
        <v>147</v>
      </c>
      <c r="E13" s="11">
        <v>224</v>
      </c>
      <c r="F13" s="11">
        <v>0</v>
      </c>
      <c r="G13" s="11">
        <v>0</v>
      </c>
      <c r="H13" s="11">
        <v>0</v>
      </c>
      <c r="I13" s="12">
        <f t="shared" si="0"/>
        <v>77</v>
      </c>
      <c r="J13" s="12">
        <f t="shared" si="1"/>
        <v>147</v>
      </c>
      <c r="K13" s="12">
        <f t="shared" si="2"/>
        <v>224</v>
      </c>
    </row>
    <row r="14" spans="1:11" x14ac:dyDescent="0.25">
      <c r="A14" s="16">
        <v>0.125</v>
      </c>
      <c r="B14" s="16">
        <v>0.16666666666666663</v>
      </c>
      <c r="C14" s="11">
        <v>98</v>
      </c>
      <c r="D14" s="11">
        <v>149</v>
      </c>
      <c r="E14" s="11">
        <v>247</v>
      </c>
      <c r="F14" s="11">
        <v>0</v>
      </c>
      <c r="G14" s="11">
        <v>0</v>
      </c>
      <c r="H14" s="11">
        <v>0</v>
      </c>
      <c r="I14" s="12">
        <f t="shared" si="0"/>
        <v>98</v>
      </c>
      <c r="J14" s="12">
        <f t="shared" si="1"/>
        <v>149</v>
      </c>
      <c r="K14" s="12">
        <f t="shared" si="2"/>
        <v>247</v>
      </c>
    </row>
    <row r="15" spans="1:11" x14ac:dyDescent="0.25">
      <c r="A15" s="16">
        <v>0.13541666666666666</v>
      </c>
      <c r="B15" s="16">
        <v>0.17708333333333329</v>
      </c>
      <c r="C15" s="11">
        <v>99</v>
      </c>
      <c r="D15" s="11">
        <v>160</v>
      </c>
      <c r="E15" s="11">
        <v>259</v>
      </c>
      <c r="F15" s="11">
        <v>0</v>
      </c>
      <c r="G15" s="11">
        <v>0</v>
      </c>
      <c r="H15" s="11">
        <v>0</v>
      </c>
      <c r="I15" s="12">
        <f t="shared" si="0"/>
        <v>99</v>
      </c>
      <c r="J15" s="12">
        <f t="shared" si="1"/>
        <v>160</v>
      </c>
      <c r="K15" s="12">
        <f t="shared" si="2"/>
        <v>259</v>
      </c>
    </row>
    <row r="16" spans="1:11" x14ac:dyDescent="0.25">
      <c r="A16" s="16">
        <v>0.14583333333333331</v>
      </c>
      <c r="B16" s="16">
        <v>0.18749999999999994</v>
      </c>
      <c r="C16" s="11">
        <v>88</v>
      </c>
      <c r="D16" s="11">
        <v>140</v>
      </c>
      <c r="E16" s="11">
        <v>228</v>
      </c>
      <c r="F16" s="11">
        <v>0</v>
      </c>
      <c r="G16" s="11">
        <v>0</v>
      </c>
      <c r="H16" s="11">
        <v>0</v>
      </c>
      <c r="I16" s="12">
        <f t="shared" si="0"/>
        <v>88</v>
      </c>
      <c r="J16" s="12">
        <f t="shared" si="1"/>
        <v>140</v>
      </c>
      <c r="K16" s="12">
        <f t="shared" si="2"/>
        <v>228</v>
      </c>
    </row>
    <row r="17" spans="1:11" x14ac:dyDescent="0.25">
      <c r="A17" s="16">
        <v>0.15624999999999997</v>
      </c>
      <c r="B17" s="16">
        <v>0.1979166666666666</v>
      </c>
      <c r="C17" s="11">
        <v>86</v>
      </c>
      <c r="D17" s="11">
        <v>138</v>
      </c>
      <c r="E17" s="11">
        <v>224</v>
      </c>
      <c r="F17" s="11">
        <v>34</v>
      </c>
      <c r="G17" s="11">
        <v>5</v>
      </c>
      <c r="H17" s="11">
        <v>39</v>
      </c>
      <c r="I17" s="12">
        <f t="shared" si="0"/>
        <v>120</v>
      </c>
      <c r="J17" s="12">
        <f t="shared" si="1"/>
        <v>143</v>
      </c>
      <c r="K17" s="12">
        <f t="shared" si="2"/>
        <v>263</v>
      </c>
    </row>
    <row r="18" spans="1:11" x14ac:dyDescent="0.25">
      <c r="A18" s="16">
        <v>0.16666666666666663</v>
      </c>
      <c r="B18" s="16">
        <v>0.20833333333333326</v>
      </c>
      <c r="C18" s="11">
        <v>755</v>
      </c>
      <c r="D18" s="11">
        <v>289</v>
      </c>
      <c r="E18" s="11">
        <v>1044</v>
      </c>
      <c r="F18" s="11">
        <v>292</v>
      </c>
      <c r="G18" s="11">
        <v>19</v>
      </c>
      <c r="H18" s="11">
        <v>311</v>
      </c>
      <c r="I18" s="12">
        <f t="shared" si="0"/>
        <v>1047</v>
      </c>
      <c r="J18" s="12">
        <f t="shared" si="1"/>
        <v>308</v>
      </c>
      <c r="K18" s="12">
        <f t="shared" si="2"/>
        <v>1355</v>
      </c>
    </row>
    <row r="19" spans="1:11" x14ac:dyDescent="0.25">
      <c r="A19" s="16">
        <v>0.17708333333333329</v>
      </c>
      <c r="B19" s="16">
        <v>0.21874999999999992</v>
      </c>
      <c r="C19" s="11">
        <v>1910</v>
      </c>
      <c r="D19" s="11">
        <v>532</v>
      </c>
      <c r="E19" s="11">
        <v>2442</v>
      </c>
      <c r="F19" s="11">
        <v>1507</v>
      </c>
      <c r="G19" s="11">
        <v>133</v>
      </c>
      <c r="H19" s="11">
        <v>1640</v>
      </c>
      <c r="I19" s="12">
        <f t="shared" si="0"/>
        <v>3417</v>
      </c>
      <c r="J19" s="12">
        <f t="shared" si="1"/>
        <v>665</v>
      </c>
      <c r="K19" s="12">
        <f t="shared" si="2"/>
        <v>4082</v>
      </c>
    </row>
    <row r="20" spans="1:11" x14ac:dyDescent="0.25">
      <c r="A20" s="16">
        <v>0.18749999999999994</v>
      </c>
      <c r="B20" s="16">
        <v>0.22916666666666657</v>
      </c>
      <c r="C20" s="11">
        <v>3990</v>
      </c>
      <c r="D20" s="11">
        <v>852</v>
      </c>
      <c r="E20" s="11">
        <v>4842</v>
      </c>
      <c r="F20" s="11">
        <v>4222</v>
      </c>
      <c r="G20" s="11">
        <v>277</v>
      </c>
      <c r="H20" s="11">
        <v>4499</v>
      </c>
      <c r="I20" s="12">
        <f t="shared" si="0"/>
        <v>8212</v>
      </c>
      <c r="J20" s="12">
        <f t="shared" si="1"/>
        <v>1129</v>
      </c>
      <c r="K20" s="12">
        <f t="shared" si="2"/>
        <v>9341</v>
      </c>
    </row>
    <row r="21" spans="1:11" x14ac:dyDescent="0.25">
      <c r="A21" s="16">
        <v>0.1979166666666666</v>
      </c>
      <c r="B21" s="16">
        <v>0.23958333333333323</v>
      </c>
      <c r="C21" s="11">
        <v>8277</v>
      </c>
      <c r="D21" s="11">
        <v>1523</v>
      </c>
      <c r="E21" s="11">
        <v>9800</v>
      </c>
      <c r="F21" s="11">
        <v>8991</v>
      </c>
      <c r="G21" s="11">
        <v>653</v>
      </c>
      <c r="H21" s="11">
        <v>9644</v>
      </c>
      <c r="I21" s="12">
        <f t="shared" si="0"/>
        <v>17268</v>
      </c>
      <c r="J21" s="12">
        <f t="shared" si="1"/>
        <v>2176</v>
      </c>
      <c r="K21" s="12">
        <f t="shared" si="2"/>
        <v>19444</v>
      </c>
    </row>
    <row r="22" spans="1:11" x14ac:dyDescent="0.25">
      <c r="A22" s="16">
        <v>0.20833333333333326</v>
      </c>
      <c r="B22" s="16">
        <v>0.24999999999999989</v>
      </c>
      <c r="C22" s="11">
        <v>17332</v>
      </c>
      <c r="D22" s="11">
        <v>2295</v>
      </c>
      <c r="E22" s="11">
        <v>19627</v>
      </c>
      <c r="F22" s="11">
        <v>17431</v>
      </c>
      <c r="G22" s="11">
        <v>1257</v>
      </c>
      <c r="H22" s="11">
        <v>18688</v>
      </c>
      <c r="I22" s="12">
        <f t="shared" si="0"/>
        <v>34763</v>
      </c>
      <c r="J22" s="12">
        <f t="shared" si="1"/>
        <v>3552</v>
      </c>
      <c r="K22" s="12">
        <f t="shared" si="2"/>
        <v>38315</v>
      </c>
    </row>
    <row r="23" spans="1:11" x14ac:dyDescent="0.25">
      <c r="A23" s="16">
        <v>0.21874999999999992</v>
      </c>
      <c r="B23" s="16">
        <v>0.26041666666666657</v>
      </c>
      <c r="C23" s="11">
        <v>30434</v>
      </c>
      <c r="D23" s="11">
        <v>3361</v>
      </c>
      <c r="E23" s="11">
        <v>33795</v>
      </c>
      <c r="F23" s="11">
        <v>27916</v>
      </c>
      <c r="G23" s="11">
        <v>2024</v>
      </c>
      <c r="H23" s="11">
        <v>29940</v>
      </c>
      <c r="I23" s="12">
        <f t="shared" si="0"/>
        <v>58350</v>
      </c>
      <c r="J23" s="12">
        <f t="shared" si="1"/>
        <v>5385</v>
      </c>
      <c r="K23" s="12">
        <f t="shared" si="2"/>
        <v>63735</v>
      </c>
    </row>
    <row r="24" spans="1:11" x14ac:dyDescent="0.25">
      <c r="A24" s="16">
        <v>0.22916666666666657</v>
      </c>
      <c r="B24" s="16">
        <v>0.27083333333333326</v>
      </c>
      <c r="C24" s="11">
        <v>50669</v>
      </c>
      <c r="D24" s="11">
        <v>4726</v>
      </c>
      <c r="E24" s="11">
        <v>55395</v>
      </c>
      <c r="F24" s="11">
        <v>39698</v>
      </c>
      <c r="G24" s="11">
        <v>2680</v>
      </c>
      <c r="H24" s="11">
        <v>42378</v>
      </c>
      <c r="I24" s="12">
        <f t="shared" si="0"/>
        <v>90367</v>
      </c>
      <c r="J24" s="12">
        <f t="shared" si="1"/>
        <v>7406</v>
      </c>
      <c r="K24" s="12">
        <f t="shared" si="2"/>
        <v>97773</v>
      </c>
    </row>
    <row r="25" spans="1:11" x14ac:dyDescent="0.25">
      <c r="A25" s="16">
        <v>0.23958333333333323</v>
      </c>
      <c r="B25" s="16">
        <v>0.28124999999999994</v>
      </c>
      <c r="C25" s="11">
        <v>75299</v>
      </c>
      <c r="D25" s="11">
        <v>6271</v>
      </c>
      <c r="E25" s="11">
        <v>81570</v>
      </c>
      <c r="F25" s="11">
        <v>51705</v>
      </c>
      <c r="G25" s="11">
        <v>3183</v>
      </c>
      <c r="H25" s="11">
        <v>54888</v>
      </c>
      <c r="I25" s="12">
        <f t="shared" si="0"/>
        <v>127004</v>
      </c>
      <c r="J25" s="12">
        <f t="shared" si="1"/>
        <v>9454</v>
      </c>
      <c r="K25" s="12">
        <f t="shared" si="2"/>
        <v>136458</v>
      </c>
    </row>
    <row r="26" spans="1:11" x14ac:dyDescent="0.25">
      <c r="A26" s="16">
        <v>0.24999999999999989</v>
      </c>
      <c r="B26" s="16">
        <v>0.29166666666666663</v>
      </c>
      <c r="C26" s="11">
        <v>97606</v>
      </c>
      <c r="D26" s="11">
        <v>7689</v>
      </c>
      <c r="E26" s="11">
        <v>105295</v>
      </c>
      <c r="F26" s="11">
        <v>59901</v>
      </c>
      <c r="G26" s="11">
        <v>3404</v>
      </c>
      <c r="H26" s="11">
        <v>63305</v>
      </c>
      <c r="I26" s="12">
        <f t="shared" si="0"/>
        <v>157507</v>
      </c>
      <c r="J26" s="12">
        <f t="shared" si="1"/>
        <v>11093</v>
      </c>
      <c r="K26" s="12">
        <f t="shared" si="2"/>
        <v>168600</v>
      </c>
    </row>
    <row r="27" spans="1:11" x14ac:dyDescent="0.25">
      <c r="A27" s="16">
        <v>0.26041666666666657</v>
      </c>
      <c r="B27" s="16">
        <v>0.30208333333333331</v>
      </c>
      <c r="C27" s="11">
        <v>117963</v>
      </c>
      <c r="D27" s="11">
        <v>8750</v>
      </c>
      <c r="E27" s="11">
        <v>126713</v>
      </c>
      <c r="F27" s="11">
        <v>65488</v>
      </c>
      <c r="G27" s="11">
        <v>3834</v>
      </c>
      <c r="H27" s="11">
        <v>69322</v>
      </c>
      <c r="I27" s="12">
        <f t="shared" si="0"/>
        <v>183451</v>
      </c>
      <c r="J27" s="12">
        <f t="shared" si="1"/>
        <v>12584</v>
      </c>
      <c r="K27" s="12">
        <f t="shared" si="2"/>
        <v>196035</v>
      </c>
    </row>
    <row r="28" spans="1:11" x14ac:dyDescent="0.25">
      <c r="A28" s="16">
        <v>0.27083333333333326</v>
      </c>
      <c r="B28" s="16">
        <v>0.3125</v>
      </c>
      <c r="C28" s="11">
        <v>128986</v>
      </c>
      <c r="D28" s="11">
        <v>9493</v>
      </c>
      <c r="E28" s="11">
        <v>138479</v>
      </c>
      <c r="F28" s="11">
        <v>65778</v>
      </c>
      <c r="G28" s="11">
        <v>4148</v>
      </c>
      <c r="H28" s="11">
        <v>69926</v>
      </c>
      <c r="I28" s="12">
        <f t="shared" si="0"/>
        <v>194764</v>
      </c>
      <c r="J28" s="12">
        <f t="shared" si="1"/>
        <v>13641</v>
      </c>
      <c r="K28" s="12">
        <f t="shared" si="2"/>
        <v>208405</v>
      </c>
    </row>
    <row r="29" spans="1:11" x14ac:dyDescent="0.25">
      <c r="A29" s="16">
        <v>0.28124999999999994</v>
      </c>
      <c r="B29" s="16">
        <v>0.32291666666666669</v>
      </c>
      <c r="C29" s="11">
        <v>131027</v>
      </c>
      <c r="D29" s="11">
        <v>9720</v>
      </c>
      <c r="E29" s="11">
        <v>140747</v>
      </c>
      <c r="F29" s="11">
        <v>61126</v>
      </c>
      <c r="G29" s="11">
        <v>4182</v>
      </c>
      <c r="H29" s="11">
        <v>65308</v>
      </c>
      <c r="I29" s="12">
        <f t="shared" si="0"/>
        <v>192153</v>
      </c>
      <c r="J29" s="12">
        <f t="shared" si="1"/>
        <v>13902</v>
      </c>
      <c r="K29" s="12">
        <f t="shared" si="2"/>
        <v>206055</v>
      </c>
    </row>
    <row r="30" spans="1:11" x14ac:dyDescent="0.25">
      <c r="A30" s="16">
        <v>0.29166666666666663</v>
      </c>
      <c r="B30" s="16">
        <v>0.33333333333333337</v>
      </c>
      <c r="C30" s="11">
        <v>124702</v>
      </c>
      <c r="D30" s="11">
        <v>9586</v>
      </c>
      <c r="E30" s="11">
        <v>134288</v>
      </c>
      <c r="F30" s="11">
        <v>51970</v>
      </c>
      <c r="G30" s="11">
        <v>4157</v>
      </c>
      <c r="H30" s="11">
        <v>56127</v>
      </c>
      <c r="I30" s="12">
        <f t="shared" si="0"/>
        <v>176672</v>
      </c>
      <c r="J30" s="12">
        <f t="shared" si="1"/>
        <v>13743</v>
      </c>
      <c r="K30" s="12">
        <f t="shared" si="2"/>
        <v>190415</v>
      </c>
    </row>
    <row r="31" spans="1:11" x14ac:dyDescent="0.25">
      <c r="A31" s="16">
        <v>0.30208333333333331</v>
      </c>
      <c r="B31" s="16">
        <v>0.34375000000000006</v>
      </c>
      <c r="C31" s="11">
        <v>111668</v>
      </c>
      <c r="D31" s="11">
        <v>9542</v>
      </c>
      <c r="E31" s="11">
        <v>121210</v>
      </c>
      <c r="F31" s="11">
        <v>41630</v>
      </c>
      <c r="G31" s="11">
        <v>3763</v>
      </c>
      <c r="H31" s="11">
        <v>45393</v>
      </c>
      <c r="I31" s="12">
        <f t="shared" si="0"/>
        <v>153298</v>
      </c>
      <c r="J31" s="12">
        <f t="shared" si="1"/>
        <v>13305</v>
      </c>
      <c r="K31" s="12">
        <f t="shared" si="2"/>
        <v>166603</v>
      </c>
    </row>
    <row r="32" spans="1:11" x14ac:dyDescent="0.25">
      <c r="A32" s="16">
        <v>0.3125</v>
      </c>
      <c r="B32" s="16">
        <v>0.35416666666666674</v>
      </c>
      <c r="C32" s="11">
        <v>96860</v>
      </c>
      <c r="D32" s="11">
        <v>9271</v>
      </c>
      <c r="E32" s="11">
        <v>106131</v>
      </c>
      <c r="F32" s="11">
        <v>32655</v>
      </c>
      <c r="G32" s="11">
        <v>3392</v>
      </c>
      <c r="H32" s="11">
        <v>36047</v>
      </c>
      <c r="I32" s="12">
        <f t="shared" si="0"/>
        <v>129515</v>
      </c>
      <c r="J32" s="12">
        <f t="shared" si="1"/>
        <v>12663</v>
      </c>
      <c r="K32" s="12">
        <f t="shared" si="2"/>
        <v>142178</v>
      </c>
    </row>
    <row r="33" spans="1:11" x14ac:dyDescent="0.25">
      <c r="A33" s="16">
        <v>0.32291666666666669</v>
      </c>
      <c r="B33" s="16">
        <v>0.36458333333333343</v>
      </c>
      <c r="C33" s="11">
        <v>81432</v>
      </c>
      <c r="D33" s="11">
        <v>8979</v>
      </c>
      <c r="E33" s="11">
        <v>90411</v>
      </c>
      <c r="F33" s="11">
        <v>25210</v>
      </c>
      <c r="G33" s="11">
        <v>3230</v>
      </c>
      <c r="H33" s="11">
        <v>28440</v>
      </c>
      <c r="I33" s="12">
        <f t="shared" si="0"/>
        <v>106642</v>
      </c>
      <c r="J33" s="12">
        <f t="shared" si="1"/>
        <v>12209</v>
      </c>
      <c r="K33" s="12">
        <f t="shared" si="2"/>
        <v>118851</v>
      </c>
    </row>
    <row r="34" spans="1:11" x14ac:dyDescent="0.25">
      <c r="A34" s="16">
        <v>0.33333333333333337</v>
      </c>
      <c r="B34" s="16">
        <v>0.37500000000000011</v>
      </c>
      <c r="C34" s="11">
        <v>69500</v>
      </c>
      <c r="D34" s="11">
        <v>8805</v>
      </c>
      <c r="E34" s="11">
        <v>78305</v>
      </c>
      <c r="F34" s="11">
        <v>21423</v>
      </c>
      <c r="G34" s="11">
        <v>2955</v>
      </c>
      <c r="H34" s="11">
        <v>24378</v>
      </c>
      <c r="I34" s="12">
        <f t="shared" si="0"/>
        <v>90923</v>
      </c>
      <c r="J34" s="12">
        <f t="shared" si="1"/>
        <v>11760</v>
      </c>
      <c r="K34" s="12">
        <f t="shared" si="2"/>
        <v>102683</v>
      </c>
    </row>
    <row r="35" spans="1:11" x14ac:dyDescent="0.25">
      <c r="A35" s="16">
        <v>0.34375000000000006</v>
      </c>
      <c r="B35" s="16">
        <v>0.3854166666666668</v>
      </c>
      <c r="C35" s="11">
        <v>60866</v>
      </c>
      <c r="D35" s="11">
        <v>8416</v>
      </c>
      <c r="E35" s="11">
        <v>69282</v>
      </c>
      <c r="F35" s="11">
        <v>18158</v>
      </c>
      <c r="G35" s="11">
        <v>2649</v>
      </c>
      <c r="H35" s="11">
        <v>20807</v>
      </c>
      <c r="I35" s="12">
        <f t="shared" si="0"/>
        <v>79024</v>
      </c>
      <c r="J35" s="12">
        <f t="shared" si="1"/>
        <v>11065</v>
      </c>
      <c r="K35" s="12">
        <f t="shared" si="2"/>
        <v>90089</v>
      </c>
    </row>
    <row r="36" spans="1:11" x14ac:dyDescent="0.25">
      <c r="A36" s="16">
        <v>0.35416666666666674</v>
      </c>
      <c r="B36" s="16">
        <v>0.39583333333333348</v>
      </c>
      <c r="C36" s="11">
        <v>53680</v>
      </c>
      <c r="D36" s="11">
        <v>8126</v>
      </c>
      <c r="E36" s="11">
        <v>61806</v>
      </c>
      <c r="F36" s="11">
        <v>15369</v>
      </c>
      <c r="G36" s="11">
        <v>2380</v>
      </c>
      <c r="H36" s="11">
        <v>17749</v>
      </c>
      <c r="I36" s="12">
        <f t="shared" si="0"/>
        <v>69049</v>
      </c>
      <c r="J36" s="12">
        <f t="shared" si="1"/>
        <v>10506</v>
      </c>
      <c r="K36" s="12">
        <f t="shared" si="2"/>
        <v>79555</v>
      </c>
    </row>
    <row r="37" spans="1:11" x14ac:dyDescent="0.25">
      <c r="A37" s="16">
        <v>0.36458333333333343</v>
      </c>
      <c r="B37" s="16">
        <v>0.40625000000000017</v>
      </c>
      <c r="C37" s="11">
        <v>49441</v>
      </c>
      <c r="D37" s="11">
        <v>7868</v>
      </c>
      <c r="E37" s="11">
        <v>57309</v>
      </c>
      <c r="F37" s="11">
        <v>13442</v>
      </c>
      <c r="G37" s="11">
        <v>2110</v>
      </c>
      <c r="H37" s="11">
        <v>15552</v>
      </c>
      <c r="I37" s="12">
        <f t="shared" si="0"/>
        <v>62883</v>
      </c>
      <c r="J37" s="12">
        <f t="shared" si="1"/>
        <v>9978</v>
      </c>
      <c r="K37" s="12">
        <f t="shared" si="2"/>
        <v>72861</v>
      </c>
    </row>
    <row r="38" spans="1:11" x14ac:dyDescent="0.25">
      <c r="A38" s="16">
        <v>0.37500000000000011</v>
      </c>
      <c r="B38" s="16">
        <v>0.41666666666666685</v>
      </c>
      <c r="C38" s="11">
        <v>45177</v>
      </c>
      <c r="D38" s="11">
        <v>7533</v>
      </c>
      <c r="E38" s="11">
        <v>52710</v>
      </c>
      <c r="F38" s="11">
        <v>12200</v>
      </c>
      <c r="G38" s="11">
        <v>1938</v>
      </c>
      <c r="H38" s="11">
        <v>14138</v>
      </c>
      <c r="I38" s="12">
        <f t="shared" si="0"/>
        <v>57377</v>
      </c>
      <c r="J38" s="12">
        <f t="shared" si="1"/>
        <v>9471</v>
      </c>
      <c r="K38" s="12">
        <f t="shared" si="2"/>
        <v>66848</v>
      </c>
    </row>
    <row r="39" spans="1:11" x14ac:dyDescent="0.25">
      <c r="A39" s="16">
        <v>0.3854166666666668</v>
      </c>
      <c r="B39" s="16">
        <v>0.42708333333333354</v>
      </c>
      <c r="C39" s="11">
        <v>42256</v>
      </c>
      <c r="D39" s="11">
        <v>7327</v>
      </c>
      <c r="E39" s="11">
        <v>49583</v>
      </c>
      <c r="F39" s="11">
        <v>11399</v>
      </c>
      <c r="G39" s="11">
        <v>1768</v>
      </c>
      <c r="H39" s="11">
        <v>13167</v>
      </c>
      <c r="I39" s="12">
        <f t="shared" si="0"/>
        <v>53655</v>
      </c>
      <c r="J39" s="12">
        <f t="shared" si="1"/>
        <v>9095</v>
      </c>
      <c r="K39" s="12">
        <f t="shared" si="2"/>
        <v>62750</v>
      </c>
    </row>
    <row r="40" spans="1:11" x14ac:dyDescent="0.25">
      <c r="A40" s="16">
        <v>0.39583333333333348</v>
      </c>
      <c r="B40" s="16">
        <v>0.43750000000000022</v>
      </c>
      <c r="C40" s="11">
        <v>41276</v>
      </c>
      <c r="D40" s="11">
        <v>7289</v>
      </c>
      <c r="E40" s="11">
        <v>48565</v>
      </c>
      <c r="F40" s="11">
        <v>11092</v>
      </c>
      <c r="G40" s="11">
        <v>1708</v>
      </c>
      <c r="H40" s="11">
        <v>12800</v>
      </c>
      <c r="I40" s="12">
        <f t="shared" si="0"/>
        <v>52368</v>
      </c>
      <c r="J40" s="12">
        <f t="shared" si="1"/>
        <v>8997</v>
      </c>
      <c r="K40" s="12">
        <f t="shared" si="2"/>
        <v>61365</v>
      </c>
    </row>
    <row r="41" spans="1:11" x14ac:dyDescent="0.25">
      <c r="A41" s="16">
        <v>0.40625000000000017</v>
      </c>
      <c r="B41" s="16">
        <v>0.44791666666666691</v>
      </c>
      <c r="C41" s="11">
        <v>40199</v>
      </c>
      <c r="D41" s="11">
        <v>7268</v>
      </c>
      <c r="E41" s="11">
        <v>47467</v>
      </c>
      <c r="F41" s="11">
        <v>11222</v>
      </c>
      <c r="G41" s="11">
        <v>1698</v>
      </c>
      <c r="H41" s="11">
        <v>12920</v>
      </c>
      <c r="I41" s="12">
        <f t="shared" si="0"/>
        <v>51421</v>
      </c>
      <c r="J41" s="12">
        <f t="shared" si="1"/>
        <v>8966</v>
      </c>
      <c r="K41" s="12">
        <f t="shared" si="2"/>
        <v>60387</v>
      </c>
    </row>
    <row r="42" spans="1:11" x14ac:dyDescent="0.25">
      <c r="A42" s="16">
        <v>0.41666666666666685</v>
      </c>
      <c r="B42" s="16">
        <v>0.45833333333333359</v>
      </c>
      <c r="C42" s="11">
        <v>40835</v>
      </c>
      <c r="D42" s="11">
        <v>7439</v>
      </c>
      <c r="E42" s="11">
        <v>48274</v>
      </c>
      <c r="F42" s="11">
        <v>11717</v>
      </c>
      <c r="G42" s="11">
        <v>1743</v>
      </c>
      <c r="H42" s="11">
        <v>13460</v>
      </c>
      <c r="I42" s="12">
        <f t="shared" si="0"/>
        <v>52552</v>
      </c>
      <c r="J42" s="12">
        <f t="shared" si="1"/>
        <v>9182</v>
      </c>
      <c r="K42" s="12">
        <f t="shared" si="2"/>
        <v>61734</v>
      </c>
    </row>
    <row r="43" spans="1:11" x14ac:dyDescent="0.25">
      <c r="A43" s="16">
        <v>0.42708333333333354</v>
      </c>
      <c r="B43" s="16">
        <v>0.46875000000000028</v>
      </c>
      <c r="C43" s="11">
        <v>42988</v>
      </c>
      <c r="D43" s="11">
        <v>7627</v>
      </c>
      <c r="E43" s="11">
        <v>50615</v>
      </c>
      <c r="F43" s="11">
        <v>12270</v>
      </c>
      <c r="G43" s="11">
        <v>1812</v>
      </c>
      <c r="H43" s="11">
        <v>14082</v>
      </c>
      <c r="I43" s="12">
        <f t="shared" si="0"/>
        <v>55258</v>
      </c>
      <c r="J43" s="12">
        <f t="shared" si="1"/>
        <v>9439</v>
      </c>
      <c r="K43" s="12">
        <f t="shared" si="2"/>
        <v>64697</v>
      </c>
    </row>
    <row r="44" spans="1:11" x14ac:dyDescent="0.25">
      <c r="A44" s="16">
        <v>0.43750000000000022</v>
      </c>
      <c r="B44" s="16">
        <v>0.47916666666666696</v>
      </c>
      <c r="C44" s="11">
        <v>45905</v>
      </c>
      <c r="D44" s="11">
        <v>7729</v>
      </c>
      <c r="E44" s="11">
        <v>53634</v>
      </c>
      <c r="F44" s="11">
        <v>14415</v>
      </c>
      <c r="G44" s="11">
        <v>1952</v>
      </c>
      <c r="H44" s="11">
        <v>16367</v>
      </c>
      <c r="I44" s="12">
        <f t="shared" si="0"/>
        <v>60320</v>
      </c>
      <c r="J44" s="12">
        <f t="shared" si="1"/>
        <v>9681</v>
      </c>
      <c r="K44" s="12">
        <f t="shared" si="2"/>
        <v>70001</v>
      </c>
    </row>
    <row r="45" spans="1:11" x14ac:dyDescent="0.25">
      <c r="A45" s="16">
        <v>0.44791666666666691</v>
      </c>
      <c r="B45" s="16">
        <v>0.48958333333333365</v>
      </c>
      <c r="C45" s="11">
        <v>52400</v>
      </c>
      <c r="D45" s="11">
        <v>7898</v>
      </c>
      <c r="E45" s="11">
        <v>60298</v>
      </c>
      <c r="F45" s="11">
        <v>17723</v>
      </c>
      <c r="G45" s="11">
        <v>2027</v>
      </c>
      <c r="H45" s="11">
        <v>19750</v>
      </c>
      <c r="I45" s="12">
        <f t="shared" si="0"/>
        <v>70123</v>
      </c>
      <c r="J45" s="12">
        <f t="shared" si="1"/>
        <v>9925</v>
      </c>
      <c r="K45" s="12">
        <f t="shared" si="2"/>
        <v>80048</v>
      </c>
    </row>
    <row r="46" spans="1:11" x14ac:dyDescent="0.25">
      <c r="A46" s="16">
        <v>0.45833333333333359</v>
      </c>
      <c r="B46" s="16">
        <v>0.50000000000000033</v>
      </c>
      <c r="C46" s="11">
        <v>64787</v>
      </c>
      <c r="D46" s="11">
        <v>8189</v>
      </c>
      <c r="E46" s="11">
        <v>72976</v>
      </c>
      <c r="F46" s="11">
        <v>24644</v>
      </c>
      <c r="G46" s="11">
        <v>2171</v>
      </c>
      <c r="H46" s="11">
        <v>26815</v>
      </c>
      <c r="I46" s="12">
        <f t="shared" si="0"/>
        <v>89431</v>
      </c>
      <c r="J46" s="12">
        <f t="shared" si="1"/>
        <v>10360</v>
      </c>
      <c r="K46" s="12">
        <f t="shared" si="2"/>
        <v>99791</v>
      </c>
    </row>
    <row r="47" spans="1:11" x14ac:dyDescent="0.25">
      <c r="A47" s="16">
        <v>0.46875000000000028</v>
      </c>
      <c r="B47" s="16">
        <v>0.51041666666666696</v>
      </c>
      <c r="C47" s="11">
        <v>82825</v>
      </c>
      <c r="D47" s="11">
        <v>8721</v>
      </c>
      <c r="E47" s="11">
        <v>91546</v>
      </c>
      <c r="F47" s="11">
        <v>33615</v>
      </c>
      <c r="G47" s="11">
        <v>2447</v>
      </c>
      <c r="H47" s="11">
        <v>36062</v>
      </c>
      <c r="I47" s="12">
        <f t="shared" si="0"/>
        <v>116440</v>
      </c>
      <c r="J47" s="12">
        <f t="shared" si="1"/>
        <v>11168</v>
      </c>
      <c r="K47" s="12">
        <f t="shared" si="2"/>
        <v>127608</v>
      </c>
    </row>
    <row r="48" spans="1:11" x14ac:dyDescent="0.25">
      <c r="A48" s="16">
        <v>0.47916666666666696</v>
      </c>
      <c r="B48" s="16">
        <v>0.52083333333333359</v>
      </c>
      <c r="C48" s="11">
        <v>96271</v>
      </c>
      <c r="D48" s="11">
        <v>9184</v>
      </c>
      <c r="E48" s="11">
        <v>105455</v>
      </c>
      <c r="F48" s="11">
        <v>39971</v>
      </c>
      <c r="G48" s="11">
        <v>2707</v>
      </c>
      <c r="H48" s="11">
        <v>42678</v>
      </c>
      <c r="I48" s="12">
        <f t="shared" si="0"/>
        <v>136242</v>
      </c>
      <c r="J48" s="12">
        <f t="shared" si="1"/>
        <v>11891</v>
      </c>
      <c r="K48" s="12">
        <f t="shared" si="2"/>
        <v>148133</v>
      </c>
    </row>
    <row r="49" spans="1:11" x14ac:dyDescent="0.25">
      <c r="A49" s="16">
        <v>0.48958333333333365</v>
      </c>
      <c r="B49" s="16">
        <v>0.53125000000000022</v>
      </c>
      <c r="C49" s="11">
        <v>107060</v>
      </c>
      <c r="D49" s="11">
        <v>9596</v>
      </c>
      <c r="E49" s="11">
        <v>116656</v>
      </c>
      <c r="F49" s="11">
        <v>44693</v>
      </c>
      <c r="G49" s="11">
        <v>2886</v>
      </c>
      <c r="H49" s="11">
        <v>47579</v>
      </c>
      <c r="I49" s="12">
        <f t="shared" si="0"/>
        <v>151753</v>
      </c>
      <c r="J49" s="12">
        <f t="shared" si="1"/>
        <v>12482</v>
      </c>
      <c r="K49" s="12">
        <f t="shared" si="2"/>
        <v>164235</v>
      </c>
    </row>
    <row r="50" spans="1:11" x14ac:dyDescent="0.25">
      <c r="A50" s="16">
        <v>0.50000000000000033</v>
      </c>
      <c r="B50" s="16">
        <v>0.54166666666666685</v>
      </c>
      <c r="C50" s="11">
        <v>109232</v>
      </c>
      <c r="D50" s="11">
        <v>9627</v>
      </c>
      <c r="E50" s="11">
        <v>118859</v>
      </c>
      <c r="F50" s="11">
        <v>45476</v>
      </c>
      <c r="G50" s="11">
        <v>3051</v>
      </c>
      <c r="H50" s="11">
        <v>48527</v>
      </c>
      <c r="I50" s="12">
        <f t="shared" si="0"/>
        <v>154708</v>
      </c>
      <c r="J50" s="12">
        <f t="shared" si="1"/>
        <v>12678</v>
      </c>
      <c r="K50" s="12">
        <f t="shared" si="2"/>
        <v>167386</v>
      </c>
    </row>
    <row r="51" spans="1:11" x14ac:dyDescent="0.25">
      <c r="A51" s="16">
        <v>0.51041666666666696</v>
      </c>
      <c r="B51" s="16">
        <v>0.55208333333333348</v>
      </c>
      <c r="C51" s="11">
        <v>100145</v>
      </c>
      <c r="D51" s="11">
        <v>9672</v>
      </c>
      <c r="E51" s="11">
        <v>109817</v>
      </c>
      <c r="F51" s="11">
        <v>41891</v>
      </c>
      <c r="G51" s="11">
        <v>3154</v>
      </c>
      <c r="H51" s="11">
        <v>45045</v>
      </c>
      <c r="I51" s="12">
        <f t="shared" si="0"/>
        <v>142036</v>
      </c>
      <c r="J51" s="12">
        <f t="shared" si="1"/>
        <v>12826</v>
      </c>
      <c r="K51" s="12">
        <f t="shared" si="2"/>
        <v>154862</v>
      </c>
    </row>
    <row r="52" spans="1:11" x14ac:dyDescent="0.25">
      <c r="A52" s="16">
        <v>0.52083333333333359</v>
      </c>
      <c r="B52" s="16">
        <v>0.56250000000000011</v>
      </c>
      <c r="C52" s="11">
        <v>91910</v>
      </c>
      <c r="D52" s="11">
        <v>9833</v>
      </c>
      <c r="E52" s="11">
        <v>101743</v>
      </c>
      <c r="F52" s="11">
        <v>37078</v>
      </c>
      <c r="G52" s="11">
        <v>3159</v>
      </c>
      <c r="H52" s="11">
        <v>40237</v>
      </c>
      <c r="I52" s="12">
        <f t="shared" si="0"/>
        <v>128988</v>
      </c>
      <c r="J52" s="12">
        <f t="shared" si="1"/>
        <v>12992</v>
      </c>
      <c r="K52" s="12">
        <f t="shared" si="2"/>
        <v>141980</v>
      </c>
    </row>
    <row r="53" spans="1:11" x14ac:dyDescent="0.25">
      <c r="A53" s="16">
        <v>0.53125000000000022</v>
      </c>
      <c r="B53" s="16">
        <v>0.57291666666666674</v>
      </c>
      <c r="C53" s="11">
        <v>80417</v>
      </c>
      <c r="D53" s="11">
        <v>9530</v>
      </c>
      <c r="E53" s="11">
        <v>89947</v>
      </c>
      <c r="F53" s="11">
        <v>31188</v>
      </c>
      <c r="G53" s="11">
        <v>3041</v>
      </c>
      <c r="H53" s="11">
        <v>34229</v>
      </c>
      <c r="I53" s="12">
        <f t="shared" si="0"/>
        <v>111605</v>
      </c>
      <c r="J53" s="12">
        <f t="shared" si="1"/>
        <v>12571</v>
      </c>
      <c r="K53" s="12">
        <f t="shared" si="2"/>
        <v>124176</v>
      </c>
    </row>
    <row r="54" spans="1:11" x14ac:dyDescent="0.25">
      <c r="A54" s="16">
        <v>0.54166666666666685</v>
      </c>
      <c r="B54" s="16">
        <v>0.58333333333333337</v>
      </c>
      <c r="C54" s="11">
        <v>69773</v>
      </c>
      <c r="D54" s="11">
        <v>9510</v>
      </c>
      <c r="E54" s="11">
        <v>79283</v>
      </c>
      <c r="F54" s="11">
        <v>24828</v>
      </c>
      <c r="G54" s="11">
        <v>2884</v>
      </c>
      <c r="H54" s="11">
        <v>27712</v>
      </c>
      <c r="I54" s="12">
        <f t="shared" si="0"/>
        <v>94601</v>
      </c>
      <c r="J54" s="12">
        <f t="shared" si="1"/>
        <v>12394</v>
      </c>
      <c r="K54" s="12">
        <f t="shared" si="2"/>
        <v>106995</v>
      </c>
    </row>
    <row r="55" spans="1:11" x14ac:dyDescent="0.25">
      <c r="A55" s="16">
        <v>0.55208333333333348</v>
      </c>
      <c r="B55" s="16">
        <v>0.59375</v>
      </c>
      <c r="C55" s="11">
        <v>62271</v>
      </c>
      <c r="D55" s="11">
        <v>9166</v>
      </c>
      <c r="E55" s="11">
        <v>71437</v>
      </c>
      <c r="F55" s="11">
        <v>20224</v>
      </c>
      <c r="G55" s="11">
        <v>2534</v>
      </c>
      <c r="H55" s="11">
        <v>22758</v>
      </c>
      <c r="I55" s="12">
        <f t="shared" si="0"/>
        <v>82495</v>
      </c>
      <c r="J55" s="12">
        <f t="shared" si="1"/>
        <v>11700</v>
      </c>
      <c r="K55" s="12">
        <f t="shared" si="2"/>
        <v>94195</v>
      </c>
    </row>
    <row r="56" spans="1:11" x14ac:dyDescent="0.25">
      <c r="A56" s="16">
        <v>0.56250000000000011</v>
      </c>
      <c r="B56" s="16">
        <v>0.60416666666666663</v>
      </c>
      <c r="C56" s="11">
        <v>57306</v>
      </c>
      <c r="D56" s="11">
        <v>8529</v>
      </c>
      <c r="E56" s="11">
        <v>65835</v>
      </c>
      <c r="F56" s="11">
        <v>18270</v>
      </c>
      <c r="G56" s="11">
        <v>2219</v>
      </c>
      <c r="H56" s="11">
        <v>20489</v>
      </c>
      <c r="I56" s="12">
        <f t="shared" si="0"/>
        <v>75576</v>
      </c>
      <c r="J56" s="12">
        <f t="shared" si="1"/>
        <v>10748</v>
      </c>
      <c r="K56" s="12">
        <f t="shared" si="2"/>
        <v>86324</v>
      </c>
    </row>
    <row r="57" spans="1:11" x14ac:dyDescent="0.25">
      <c r="A57" s="16">
        <v>0.57291666666666674</v>
      </c>
      <c r="B57" s="16">
        <v>0.61458333333333326</v>
      </c>
      <c r="C57" s="11">
        <v>54580</v>
      </c>
      <c r="D57" s="11">
        <v>8362</v>
      </c>
      <c r="E57" s="11">
        <v>62942</v>
      </c>
      <c r="F57" s="11">
        <v>17027</v>
      </c>
      <c r="G57" s="11">
        <v>2112</v>
      </c>
      <c r="H57" s="11">
        <v>19139</v>
      </c>
      <c r="I57" s="12">
        <f t="shared" si="0"/>
        <v>71607</v>
      </c>
      <c r="J57" s="12">
        <f t="shared" si="1"/>
        <v>10474</v>
      </c>
      <c r="K57" s="12">
        <f t="shared" si="2"/>
        <v>82081</v>
      </c>
    </row>
    <row r="58" spans="1:11" x14ac:dyDescent="0.25">
      <c r="A58" s="16">
        <v>0.58333333333333337</v>
      </c>
      <c r="B58" s="16">
        <v>0.62499999999999989</v>
      </c>
      <c r="C58" s="11">
        <v>53884</v>
      </c>
      <c r="D58" s="11">
        <v>7979</v>
      </c>
      <c r="E58" s="11">
        <v>61863</v>
      </c>
      <c r="F58" s="11">
        <v>16143</v>
      </c>
      <c r="G58" s="11">
        <v>1989</v>
      </c>
      <c r="H58" s="11">
        <v>18132</v>
      </c>
      <c r="I58" s="12">
        <f t="shared" si="0"/>
        <v>70027</v>
      </c>
      <c r="J58" s="12">
        <f t="shared" si="1"/>
        <v>9968</v>
      </c>
      <c r="K58" s="12">
        <f t="shared" si="2"/>
        <v>79995</v>
      </c>
    </row>
    <row r="59" spans="1:11" x14ac:dyDescent="0.25">
      <c r="A59" s="16">
        <v>0.59375</v>
      </c>
      <c r="B59" s="16">
        <v>0.63541666666666652</v>
      </c>
      <c r="C59" s="11">
        <v>54972</v>
      </c>
      <c r="D59" s="11">
        <v>7662</v>
      </c>
      <c r="E59" s="11">
        <v>62634</v>
      </c>
      <c r="F59" s="11">
        <v>16075</v>
      </c>
      <c r="G59" s="11">
        <v>1902</v>
      </c>
      <c r="H59" s="11">
        <v>17977</v>
      </c>
      <c r="I59" s="12">
        <f t="shared" si="0"/>
        <v>71047</v>
      </c>
      <c r="J59" s="12">
        <f t="shared" si="1"/>
        <v>9564</v>
      </c>
      <c r="K59" s="12">
        <f t="shared" si="2"/>
        <v>80611</v>
      </c>
    </row>
    <row r="60" spans="1:11" x14ac:dyDescent="0.25">
      <c r="A60" s="16">
        <v>0.60416666666666663</v>
      </c>
      <c r="B60" s="16">
        <v>0.64583333333333315</v>
      </c>
      <c r="C60" s="11">
        <v>56426</v>
      </c>
      <c r="D60" s="11">
        <v>7622</v>
      </c>
      <c r="E60" s="11">
        <v>64048</v>
      </c>
      <c r="F60" s="11">
        <v>15737</v>
      </c>
      <c r="G60" s="11">
        <v>1862</v>
      </c>
      <c r="H60" s="11">
        <v>17599</v>
      </c>
      <c r="I60" s="12">
        <f t="shared" si="0"/>
        <v>72163</v>
      </c>
      <c r="J60" s="12">
        <f t="shared" si="1"/>
        <v>9484</v>
      </c>
      <c r="K60" s="12">
        <f t="shared" si="2"/>
        <v>81647</v>
      </c>
    </row>
    <row r="61" spans="1:11" x14ac:dyDescent="0.25">
      <c r="A61" s="16">
        <v>0.61458333333333326</v>
      </c>
      <c r="B61" s="16">
        <v>0.65624999999999978</v>
      </c>
      <c r="C61" s="11">
        <v>58247</v>
      </c>
      <c r="D61" s="11">
        <v>7737</v>
      </c>
      <c r="E61" s="11">
        <v>65984</v>
      </c>
      <c r="F61" s="11">
        <v>16701</v>
      </c>
      <c r="G61" s="11">
        <v>1845</v>
      </c>
      <c r="H61" s="11">
        <v>18546</v>
      </c>
      <c r="I61" s="12">
        <f t="shared" si="0"/>
        <v>74948</v>
      </c>
      <c r="J61" s="12">
        <f t="shared" si="1"/>
        <v>9582</v>
      </c>
      <c r="K61" s="12">
        <f t="shared" si="2"/>
        <v>84530</v>
      </c>
    </row>
    <row r="62" spans="1:11" x14ac:dyDescent="0.25">
      <c r="A62" s="16">
        <v>0.62499999999999989</v>
      </c>
      <c r="B62" s="16">
        <v>0.66666666666666641</v>
      </c>
      <c r="C62" s="11">
        <v>61269</v>
      </c>
      <c r="D62" s="11">
        <v>7884</v>
      </c>
      <c r="E62" s="11">
        <v>69153</v>
      </c>
      <c r="F62" s="11">
        <v>17615</v>
      </c>
      <c r="G62" s="11">
        <v>1848</v>
      </c>
      <c r="H62" s="11">
        <v>19463</v>
      </c>
      <c r="I62" s="12">
        <f t="shared" si="0"/>
        <v>78884</v>
      </c>
      <c r="J62" s="12">
        <f t="shared" si="1"/>
        <v>9732</v>
      </c>
      <c r="K62" s="12">
        <f t="shared" si="2"/>
        <v>88616</v>
      </c>
    </row>
    <row r="63" spans="1:11" x14ac:dyDescent="0.25">
      <c r="A63" s="16">
        <v>0.63541666666666652</v>
      </c>
      <c r="B63" s="16">
        <v>0.67708333333333304</v>
      </c>
      <c r="C63" s="11">
        <v>65111</v>
      </c>
      <c r="D63" s="11">
        <v>8114</v>
      </c>
      <c r="E63" s="11">
        <v>73225</v>
      </c>
      <c r="F63" s="11">
        <v>18172</v>
      </c>
      <c r="G63" s="11">
        <v>1908</v>
      </c>
      <c r="H63" s="11">
        <v>20080</v>
      </c>
      <c r="I63" s="12">
        <f t="shared" si="0"/>
        <v>83283</v>
      </c>
      <c r="J63" s="12">
        <f t="shared" si="1"/>
        <v>10022</v>
      </c>
      <c r="K63" s="12">
        <f t="shared" si="2"/>
        <v>93305</v>
      </c>
    </row>
    <row r="64" spans="1:11" x14ac:dyDescent="0.25">
      <c r="A64" s="16">
        <v>0.64583333333333315</v>
      </c>
      <c r="B64" s="16">
        <v>0.68749999999999967</v>
      </c>
      <c r="C64" s="11">
        <v>69119</v>
      </c>
      <c r="D64" s="11">
        <v>8403</v>
      </c>
      <c r="E64" s="11">
        <v>77522</v>
      </c>
      <c r="F64" s="11">
        <v>20238</v>
      </c>
      <c r="G64" s="11">
        <v>1983</v>
      </c>
      <c r="H64" s="11">
        <v>22221</v>
      </c>
      <c r="I64" s="12">
        <f t="shared" si="0"/>
        <v>89357</v>
      </c>
      <c r="J64" s="12">
        <f t="shared" si="1"/>
        <v>10386</v>
      </c>
      <c r="K64" s="12">
        <f t="shared" si="2"/>
        <v>99743</v>
      </c>
    </row>
    <row r="65" spans="1:11" x14ac:dyDescent="0.25">
      <c r="A65" s="16">
        <v>0.65624999999999978</v>
      </c>
      <c r="B65" s="16">
        <v>0.6979166666666663</v>
      </c>
      <c r="C65" s="11">
        <v>72751</v>
      </c>
      <c r="D65" s="11">
        <v>8520</v>
      </c>
      <c r="E65" s="11">
        <v>81271</v>
      </c>
      <c r="F65" s="11">
        <v>22009</v>
      </c>
      <c r="G65" s="11">
        <v>2085</v>
      </c>
      <c r="H65" s="11">
        <v>24094</v>
      </c>
      <c r="I65" s="12">
        <f t="shared" si="0"/>
        <v>94760</v>
      </c>
      <c r="J65" s="12">
        <f t="shared" si="1"/>
        <v>10605</v>
      </c>
      <c r="K65" s="12">
        <f t="shared" si="2"/>
        <v>105365</v>
      </c>
    </row>
    <row r="66" spans="1:11" x14ac:dyDescent="0.25">
      <c r="A66" s="16">
        <v>0.66666666666666641</v>
      </c>
      <c r="B66" s="16">
        <v>0.70833333333333293</v>
      </c>
      <c r="C66" s="11">
        <v>79029</v>
      </c>
      <c r="D66" s="11">
        <v>8817</v>
      </c>
      <c r="E66" s="11">
        <v>87846</v>
      </c>
      <c r="F66" s="11">
        <v>25094</v>
      </c>
      <c r="G66" s="11">
        <v>2239</v>
      </c>
      <c r="H66" s="11">
        <v>27333</v>
      </c>
      <c r="I66" s="12">
        <f t="shared" si="0"/>
        <v>104123</v>
      </c>
      <c r="J66" s="12">
        <f t="shared" si="1"/>
        <v>11056</v>
      </c>
      <c r="K66" s="12">
        <f t="shared" si="2"/>
        <v>115179</v>
      </c>
    </row>
    <row r="67" spans="1:11" x14ac:dyDescent="0.25">
      <c r="A67" s="16">
        <v>0.67708333333333304</v>
      </c>
      <c r="B67" s="16">
        <v>0.71874999999999956</v>
      </c>
      <c r="C67" s="11">
        <v>91042</v>
      </c>
      <c r="D67" s="11">
        <v>8952</v>
      </c>
      <c r="E67" s="11">
        <v>99994</v>
      </c>
      <c r="F67" s="11">
        <v>31206</v>
      </c>
      <c r="G67" s="11">
        <v>2344</v>
      </c>
      <c r="H67" s="11">
        <v>33550</v>
      </c>
      <c r="I67" s="12">
        <f t="shared" ref="I67:I97" si="3">C67+F67</f>
        <v>122248</v>
      </c>
      <c r="J67" s="12">
        <f t="shared" ref="J67:J97" si="4">D67+G67</f>
        <v>11296</v>
      </c>
      <c r="K67" s="12">
        <f t="shared" ref="K67:K97" si="5">E67+H67</f>
        <v>133544</v>
      </c>
    </row>
    <row r="68" spans="1:11" x14ac:dyDescent="0.25">
      <c r="A68" s="16">
        <v>0.68749999999999967</v>
      </c>
      <c r="B68" s="16">
        <v>0.72916666666666619</v>
      </c>
      <c r="C68" s="11">
        <v>102697</v>
      </c>
      <c r="D68" s="11">
        <v>8989</v>
      </c>
      <c r="E68" s="11">
        <v>111686</v>
      </c>
      <c r="F68" s="11">
        <v>37120</v>
      </c>
      <c r="G68" s="11">
        <v>2409</v>
      </c>
      <c r="H68" s="11">
        <v>39529</v>
      </c>
      <c r="I68" s="12">
        <f t="shared" si="3"/>
        <v>139817</v>
      </c>
      <c r="J68" s="12">
        <f t="shared" si="4"/>
        <v>11398</v>
      </c>
      <c r="K68" s="12">
        <f t="shared" si="5"/>
        <v>151215</v>
      </c>
    </row>
    <row r="69" spans="1:11" x14ac:dyDescent="0.25">
      <c r="A69" s="16">
        <v>0.6979166666666663</v>
      </c>
      <c r="B69" s="16">
        <v>0.73958333333333282</v>
      </c>
      <c r="C69" s="11">
        <v>114303</v>
      </c>
      <c r="D69" s="11">
        <v>9247</v>
      </c>
      <c r="E69" s="11">
        <v>123550</v>
      </c>
      <c r="F69" s="11">
        <v>44200</v>
      </c>
      <c r="G69" s="11">
        <v>2432</v>
      </c>
      <c r="H69" s="11">
        <v>46632</v>
      </c>
      <c r="I69" s="12">
        <f t="shared" si="3"/>
        <v>158503</v>
      </c>
      <c r="J69" s="12">
        <f t="shared" si="4"/>
        <v>11679</v>
      </c>
      <c r="K69" s="12">
        <f t="shared" si="5"/>
        <v>170182</v>
      </c>
    </row>
    <row r="70" spans="1:11" x14ac:dyDescent="0.25">
      <c r="A70" s="16">
        <v>0.70833333333333293</v>
      </c>
      <c r="B70" s="16">
        <v>0.74999999999999944</v>
      </c>
      <c r="C70" s="11">
        <v>120182</v>
      </c>
      <c r="D70" s="11">
        <v>9395</v>
      </c>
      <c r="E70" s="11">
        <v>129577</v>
      </c>
      <c r="F70" s="11">
        <v>50262</v>
      </c>
      <c r="G70" s="11">
        <v>2387</v>
      </c>
      <c r="H70" s="11">
        <v>52649</v>
      </c>
      <c r="I70" s="12">
        <f t="shared" si="3"/>
        <v>170444</v>
      </c>
      <c r="J70" s="12">
        <f t="shared" si="4"/>
        <v>11782</v>
      </c>
      <c r="K70" s="12">
        <f t="shared" si="5"/>
        <v>182226</v>
      </c>
    </row>
    <row r="71" spans="1:11" x14ac:dyDescent="0.25">
      <c r="A71" s="16">
        <v>0.71874999999999956</v>
      </c>
      <c r="B71" s="16">
        <v>0.76041666666666607</v>
      </c>
      <c r="C71" s="11">
        <v>121748</v>
      </c>
      <c r="D71" s="11">
        <v>9905</v>
      </c>
      <c r="E71" s="11">
        <v>131653</v>
      </c>
      <c r="F71" s="11">
        <v>53303</v>
      </c>
      <c r="G71" s="11">
        <v>2352</v>
      </c>
      <c r="H71" s="11">
        <v>55655</v>
      </c>
      <c r="I71" s="12">
        <f t="shared" si="3"/>
        <v>175051</v>
      </c>
      <c r="J71" s="12">
        <f t="shared" si="4"/>
        <v>12257</v>
      </c>
      <c r="K71" s="12">
        <f t="shared" si="5"/>
        <v>187308</v>
      </c>
    </row>
    <row r="72" spans="1:11" x14ac:dyDescent="0.25">
      <c r="A72" s="16">
        <v>0.72916666666666619</v>
      </c>
      <c r="B72" s="16">
        <v>0.7708333333333327</v>
      </c>
      <c r="C72" s="11">
        <v>118152</v>
      </c>
      <c r="D72" s="11">
        <v>10250</v>
      </c>
      <c r="E72" s="11">
        <v>128402</v>
      </c>
      <c r="F72" s="11">
        <v>53807</v>
      </c>
      <c r="G72" s="11">
        <v>2364</v>
      </c>
      <c r="H72" s="11">
        <v>56171</v>
      </c>
      <c r="I72" s="12">
        <f t="shared" si="3"/>
        <v>171959</v>
      </c>
      <c r="J72" s="12">
        <f t="shared" si="4"/>
        <v>12614</v>
      </c>
      <c r="K72" s="12">
        <f t="shared" si="5"/>
        <v>184573</v>
      </c>
    </row>
    <row r="73" spans="1:11" x14ac:dyDescent="0.25">
      <c r="A73" s="16">
        <v>0.73958333333333282</v>
      </c>
      <c r="B73" s="16">
        <v>0.78124999999999933</v>
      </c>
      <c r="C73" s="11">
        <v>112008</v>
      </c>
      <c r="D73" s="11">
        <v>10224</v>
      </c>
      <c r="E73" s="11">
        <v>122232</v>
      </c>
      <c r="F73" s="11">
        <v>49925</v>
      </c>
      <c r="G73" s="11">
        <v>2341</v>
      </c>
      <c r="H73" s="11">
        <v>52266</v>
      </c>
      <c r="I73" s="12">
        <f t="shared" si="3"/>
        <v>161933</v>
      </c>
      <c r="J73" s="12">
        <f t="shared" si="4"/>
        <v>12565</v>
      </c>
      <c r="K73" s="12">
        <f t="shared" si="5"/>
        <v>174498</v>
      </c>
    </row>
    <row r="74" spans="1:11" x14ac:dyDescent="0.25">
      <c r="A74" s="16">
        <v>0.74999999999999944</v>
      </c>
      <c r="B74" s="16">
        <v>0.79166666666666596</v>
      </c>
      <c r="C74" s="11">
        <v>103462</v>
      </c>
      <c r="D74" s="11">
        <v>10324</v>
      </c>
      <c r="E74" s="11">
        <v>113786</v>
      </c>
      <c r="F74" s="11">
        <v>44668</v>
      </c>
      <c r="G74" s="11">
        <v>2393</v>
      </c>
      <c r="H74" s="11">
        <v>47061</v>
      </c>
      <c r="I74" s="12">
        <f t="shared" si="3"/>
        <v>148130</v>
      </c>
      <c r="J74" s="12">
        <f t="shared" si="4"/>
        <v>12717</v>
      </c>
      <c r="K74" s="12">
        <f t="shared" si="5"/>
        <v>160847</v>
      </c>
    </row>
    <row r="75" spans="1:11" x14ac:dyDescent="0.25">
      <c r="A75" s="16">
        <v>0.76041666666666607</v>
      </c>
      <c r="B75" s="16">
        <v>0.80208333333333259</v>
      </c>
      <c r="C75" s="11">
        <v>92552</v>
      </c>
      <c r="D75" s="11">
        <v>10017</v>
      </c>
      <c r="E75" s="11">
        <v>102569</v>
      </c>
      <c r="F75" s="11">
        <v>39142</v>
      </c>
      <c r="G75" s="11">
        <v>2412</v>
      </c>
      <c r="H75" s="11">
        <v>41554</v>
      </c>
      <c r="I75" s="12">
        <f t="shared" si="3"/>
        <v>131694</v>
      </c>
      <c r="J75" s="12">
        <f t="shared" si="4"/>
        <v>12429</v>
      </c>
      <c r="K75" s="12">
        <f t="shared" si="5"/>
        <v>144123</v>
      </c>
    </row>
    <row r="76" spans="1:11" x14ac:dyDescent="0.25">
      <c r="A76" s="16">
        <v>0.7708333333333327</v>
      </c>
      <c r="B76" s="16">
        <v>0.81249999999999922</v>
      </c>
      <c r="C76" s="11">
        <v>81220</v>
      </c>
      <c r="D76" s="11">
        <v>9700</v>
      </c>
      <c r="E76" s="11">
        <v>90920</v>
      </c>
      <c r="F76" s="11">
        <v>34533</v>
      </c>
      <c r="G76" s="11">
        <v>2360</v>
      </c>
      <c r="H76" s="11">
        <v>36893</v>
      </c>
      <c r="I76" s="12">
        <f t="shared" si="3"/>
        <v>115753</v>
      </c>
      <c r="J76" s="12">
        <f t="shared" si="4"/>
        <v>12060</v>
      </c>
      <c r="K76" s="12">
        <f t="shared" si="5"/>
        <v>127813</v>
      </c>
    </row>
    <row r="77" spans="1:11" x14ac:dyDescent="0.25">
      <c r="A77" s="16">
        <v>0.78124999999999933</v>
      </c>
      <c r="B77" s="16">
        <v>0.82291666666666585</v>
      </c>
      <c r="C77" s="11">
        <v>67810</v>
      </c>
      <c r="D77" s="11">
        <v>9310</v>
      </c>
      <c r="E77" s="11">
        <v>77120</v>
      </c>
      <c r="F77" s="11">
        <v>29878</v>
      </c>
      <c r="G77" s="11">
        <v>2265</v>
      </c>
      <c r="H77" s="11">
        <v>32143</v>
      </c>
      <c r="I77" s="12">
        <f t="shared" si="3"/>
        <v>97688</v>
      </c>
      <c r="J77" s="12">
        <f t="shared" si="4"/>
        <v>11575</v>
      </c>
      <c r="K77" s="12">
        <f t="shared" si="5"/>
        <v>109263</v>
      </c>
    </row>
    <row r="78" spans="1:11" x14ac:dyDescent="0.25">
      <c r="A78" s="16">
        <v>0.79166666666666596</v>
      </c>
      <c r="B78" s="16">
        <v>0.83333333333333248</v>
      </c>
      <c r="C78" s="11">
        <v>55989</v>
      </c>
      <c r="D78" s="11">
        <v>8626</v>
      </c>
      <c r="E78" s="11">
        <v>64615</v>
      </c>
      <c r="F78" s="11">
        <v>24711</v>
      </c>
      <c r="G78" s="11">
        <v>2175</v>
      </c>
      <c r="H78" s="11">
        <v>26886</v>
      </c>
      <c r="I78" s="12">
        <f t="shared" si="3"/>
        <v>80700</v>
      </c>
      <c r="J78" s="12">
        <f t="shared" si="4"/>
        <v>10801</v>
      </c>
      <c r="K78" s="12">
        <f t="shared" si="5"/>
        <v>91501</v>
      </c>
    </row>
    <row r="79" spans="1:11" x14ac:dyDescent="0.25">
      <c r="A79" s="16">
        <v>0.80208333333333259</v>
      </c>
      <c r="B79" s="16">
        <v>0.84374999999999911</v>
      </c>
      <c r="C79" s="11">
        <v>43183</v>
      </c>
      <c r="D79" s="11">
        <v>7788</v>
      </c>
      <c r="E79" s="11">
        <v>50971</v>
      </c>
      <c r="F79" s="11">
        <v>19873</v>
      </c>
      <c r="G79" s="11">
        <v>1911</v>
      </c>
      <c r="H79" s="11">
        <v>21784</v>
      </c>
      <c r="I79" s="12">
        <f t="shared" si="3"/>
        <v>63056</v>
      </c>
      <c r="J79" s="12">
        <f t="shared" si="4"/>
        <v>9699</v>
      </c>
      <c r="K79" s="12">
        <f t="shared" si="5"/>
        <v>72755</v>
      </c>
    </row>
    <row r="80" spans="1:11" x14ac:dyDescent="0.25">
      <c r="A80" s="16">
        <v>0.81249999999999922</v>
      </c>
      <c r="B80" s="16">
        <v>0.85416666666666574</v>
      </c>
      <c r="C80" s="11">
        <v>34529</v>
      </c>
      <c r="D80" s="11">
        <v>7047</v>
      </c>
      <c r="E80" s="11">
        <v>41576</v>
      </c>
      <c r="F80" s="11">
        <v>14336</v>
      </c>
      <c r="G80" s="11">
        <v>1711</v>
      </c>
      <c r="H80" s="11">
        <v>16047</v>
      </c>
      <c r="I80" s="12">
        <f t="shared" si="3"/>
        <v>48865</v>
      </c>
      <c r="J80" s="12">
        <f t="shared" si="4"/>
        <v>8758</v>
      </c>
      <c r="K80" s="12">
        <f t="shared" si="5"/>
        <v>57623</v>
      </c>
    </row>
    <row r="81" spans="1:11" x14ac:dyDescent="0.25">
      <c r="A81" s="16">
        <v>0.82291666666666585</v>
      </c>
      <c r="B81" s="16">
        <v>0.86458333333333237</v>
      </c>
      <c r="C81" s="11">
        <v>30240</v>
      </c>
      <c r="D81" s="11">
        <v>6514</v>
      </c>
      <c r="E81" s="11">
        <v>36754</v>
      </c>
      <c r="F81" s="11">
        <v>11456</v>
      </c>
      <c r="G81" s="11">
        <v>1507</v>
      </c>
      <c r="H81" s="11">
        <v>12963</v>
      </c>
      <c r="I81" s="12">
        <f t="shared" si="3"/>
        <v>41696</v>
      </c>
      <c r="J81" s="12">
        <f t="shared" si="4"/>
        <v>8021</v>
      </c>
      <c r="K81" s="12">
        <f t="shared" si="5"/>
        <v>49717</v>
      </c>
    </row>
    <row r="82" spans="1:11" x14ac:dyDescent="0.25">
      <c r="A82" s="16">
        <v>0.83333333333333248</v>
      </c>
      <c r="B82" s="16">
        <v>0.874999999999999</v>
      </c>
      <c r="C82" s="11">
        <v>28075</v>
      </c>
      <c r="D82" s="11">
        <v>6011</v>
      </c>
      <c r="E82" s="11">
        <v>34086</v>
      </c>
      <c r="F82" s="11">
        <v>10310</v>
      </c>
      <c r="G82" s="11">
        <v>1262</v>
      </c>
      <c r="H82" s="11">
        <v>11572</v>
      </c>
      <c r="I82" s="12">
        <f t="shared" si="3"/>
        <v>38385</v>
      </c>
      <c r="J82" s="12">
        <f t="shared" si="4"/>
        <v>7273</v>
      </c>
      <c r="K82" s="12">
        <f t="shared" si="5"/>
        <v>45658</v>
      </c>
    </row>
    <row r="83" spans="1:11" x14ac:dyDescent="0.25">
      <c r="A83" s="16">
        <v>0.84374999999999911</v>
      </c>
      <c r="B83" s="16">
        <v>0.88541666666666563</v>
      </c>
      <c r="C83" s="11">
        <v>26373</v>
      </c>
      <c r="D83" s="11">
        <v>5578</v>
      </c>
      <c r="E83" s="11">
        <v>31951</v>
      </c>
      <c r="F83" s="11">
        <v>8938</v>
      </c>
      <c r="G83" s="11">
        <v>1195</v>
      </c>
      <c r="H83" s="11">
        <v>10133</v>
      </c>
      <c r="I83" s="12">
        <f t="shared" si="3"/>
        <v>35311</v>
      </c>
      <c r="J83" s="12">
        <f t="shared" si="4"/>
        <v>6773</v>
      </c>
      <c r="K83" s="12">
        <f t="shared" si="5"/>
        <v>42084</v>
      </c>
    </row>
    <row r="84" spans="1:11" x14ac:dyDescent="0.25">
      <c r="A84" s="16">
        <v>0.85416666666666574</v>
      </c>
      <c r="B84" s="16">
        <v>0.89583333333333226</v>
      </c>
      <c r="C84" s="11">
        <v>25594</v>
      </c>
      <c r="D84" s="11">
        <v>5227</v>
      </c>
      <c r="E84" s="11">
        <v>30821</v>
      </c>
      <c r="F84" s="11">
        <v>9214</v>
      </c>
      <c r="G84" s="11">
        <v>1151</v>
      </c>
      <c r="H84" s="11">
        <v>10365</v>
      </c>
      <c r="I84" s="12">
        <f t="shared" si="3"/>
        <v>34808</v>
      </c>
      <c r="J84" s="12">
        <f t="shared" si="4"/>
        <v>6378</v>
      </c>
      <c r="K84" s="12">
        <f t="shared" si="5"/>
        <v>41186</v>
      </c>
    </row>
    <row r="85" spans="1:11" x14ac:dyDescent="0.25">
      <c r="A85" s="16">
        <v>0.86458333333333237</v>
      </c>
      <c r="B85" s="16">
        <v>0.90624999999999889</v>
      </c>
      <c r="C85" s="11">
        <v>27435</v>
      </c>
      <c r="D85" s="11">
        <v>4872</v>
      </c>
      <c r="E85" s="11">
        <v>32307</v>
      </c>
      <c r="F85" s="11">
        <v>9754</v>
      </c>
      <c r="G85" s="11">
        <v>1081</v>
      </c>
      <c r="H85" s="11">
        <v>10835</v>
      </c>
      <c r="I85" s="12">
        <f t="shared" si="3"/>
        <v>37189</v>
      </c>
      <c r="J85" s="12">
        <f t="shared" si="4"/>
        <v>5953</v>
      </c>
      <c r="K85" s="12">
        <f t="shared" si="5"/>
        <v>43142</v>
      </c>
    </row>
    <row r="86" spans="1:11" x14ac:dyDescent="0.25">
      <c r="A86" s="16">
        <v>0.874999999999999</v>
      </c>
      <c r="B86" s="16">
        <v>0.91666666666666552</v>
      </c>
      <c r="C86" s="11">
        <v>30736</v>
      </c>
      <c r="D86" s="11">
        <v>4513</v>
      </c>
      <c r="E86" s="11">
        <v>35249</v>
      </c>
      <c r="F86" s="11">
        <v>10440</v>
      </c>
      <c r="G86" s="11">
        <v>1058</v>
      </c>
      <c r="H86" s="11">
        <v>11498</v>
      </c>
      <c r="I86" s="12">
        <f t="shared" si="3"/>
        <v>41176</v>
      </c>
      <c r="J86" s="12">
        <f t="shared" si="4"/>
        <v>5571</v>
      </c>
      <c r="K86" s="12">
        <f t="shared" si="5"/>
        <v>46747</v>
      </c>
    </row>
    <row r="87" spans="1:11" x14ac:dyDescent="0.25">
      <c r="A87" s="16">
        <v>0.88541666666666563</v>
      </c>
      <c r="B87" s="16">
        <v>0.92708333333333215</v>
      </c>
      <c r="C87" s="11">
        <v>36725</v>
      </c>
      <c r="D87" s="11">
        <v>4572</v>
      </c>
      <c r="E87" s="11">
        <v>41297</v>
      </c>
      <c r="F87" s="11">
        <v>12475</v>
      </c>
      <c r="G87" s="11">
        <v>1061</v>
      </c>
      <c r="H87" s="11">
        <v>13536</v>
      </c>
      <c r="I87" s="12">
        <f t="shared" si="3"/>
        <v>49200</v>
      </c>
      <c r="J87" s="12">
        <f t="shared" si="4"/>
        <v>5633</v>
      </c>
      <c r="K87" s="12">
        <f t="shared" si="5"/>
        <v>54833</v>
      </c>
    </row>
    <row r="88" spans="1:11" x14ac:dyDescent="0.25">
      <c r="A88" s="16">
        <v>0.89583333333333226</v>
      </c>
      <c r="B88" s="16">
        <v>0.93749999999999878</v>
      </c>
      <c r="C88" s="11">
        <v>40220</v>
      </c>
      <c r="D88" s="11">
        <v>4701</v>
      </c>
      <c r="E88" s="11">
        <v>44921</v>
      </c>
      <c r="F88" s="11">
        <v>14416</v>
      </c>
      <c r="G88" s="11">
        <v>1070</v>
      </c>
      <c r="H88" s="11">
        <v>15486</v>
      </c>
      <c r="I88" s="12">
        <f t="shared" si="3"/>
        <v>54636</v>
      </c>
      <c r="J88" s="12">
        <f t="shared" si="4"/>
        <v>5771</v>
      </c>
      <c r="K88" s="12">
        <f t="shared" si="5"/>
        <v>60407</v>
      </c>
    </row>
    <row r="89" spans="1:11" x14ac:dyDescent="0.25">
      <c r="A89" s="16">
        <v>0.90624999999999889</v>
      </c>
      <c r="B89" s="16">
        <v>0.94791666666666541</v>
      </c>
      <c r="C89" s="11">
        <v>38201</v>
      </c>
      <c r="D89" s="11">
        <v>4717</v>
      </c>
      <c r="E89" s="11">
        <v>42918</v>
      </c>
      <c r="F89" s="11">
        <v>15468</v>
      </c>
      <c r="G89" s="11">
        <v>1179</v>
      </c>
      <c r="H89" s="11">
        <v>16647</v>
      </c>
      <c r="I89" s="12">
        <f t="shared" si="3"/>
        <v>53669</v>
      </c>
      <c r="J89" s="12">
        <f t="shared" si="4"/>
        <v>5896</v>
      </c>
      <c r="K89" s="12">
        <f t="shared" si="5"/>
        <v>59565</v>
      </c>
    </row>
    <row r="90" spans="1:11" x14ac:dyDescent="0.25">
      <c r="A90" s="16">
        <v>0.91666666666666552</v>
      </c>
      <c r="B90" s="16">
        <v>0.95833333333333204</v>
      </c>
      <c r="C90" s="11">
        <v>33843</v>
      </c>
      <c r="D90" s="11">
        <v>4617</v>
      </c>
      <c r="E90" s="11">
        <v>38460</v>
      </c>
      <c r="F90" s="11">
        <v>15546</v>
      </c>
      <c r="G90" s="11">
        <v>1124</v>
      </c>
      <c r="H90" s="11">
        <v>16670</v>
      </c>
      <c r="I90" s="12">
        <f t="shared" si="3"/>
        <v>49389</v>
      </c>
      <c r="J90" s="12">
        <f t="shared" si="4"/>
        <v>5741</v>
      </c>
      <c r="K90" s="12">
        <f t="shared" si="5"/>
        <v>55130</v>
      </c>
    </row>
    <row r="91" spans="1:11" x14ac:dyDescent="0.25">
      <c r="A91" s="16">
        <v>0.92708333333333215</v>
      </c>
      <c r="B91" s="16">
        <v>0.96874999999999867</v>
      </c>
      <c r="C91" s="11">
        <v>24169</v>
      </c>
      <c r="D91" s="11">
        <v>4166</v>
      </c>
      <c r="E91" s="11">
        <v>28335</v>
      </c>
      <c r="F91" s="11">
        <v>12679</v>
      </c>
      <c r="G91" s="11">
        <v>1046</v>
      </c>
      <c r="H91" s="11">
        <v>13725</v>
      </c>
      <c r="I91" s="12">
        <f t="shared" si="3"/>
        <v>36848</v>
      </c>
      <c r="J91" s="12">
        <f t="shared" si="4"/>
        <v>5212</v>
      </c>
      <c r="K91" s="12">
        <f t="shared" si="5"/>
        <v>42060</v>
      </c>
    </row>
    <row r="92" spans="1:11" x14ac:dyDescent="0.25">
      <c r="A92" s="16">
        <v>0.93749999999999878</v>
      </c>
      <c r="B92" s="16">
        <v>0.9791666666666653</v>
      </c>
      <c r="C92" s="11">
        <v>16303</v>
      </c>
      <c r="D92" s="11">
        <v>3595</v>
      </c>
      <c r="E92" s="11">
        <v>19898</v>
      </c>
      <c r="F92" s="11">
        <v>8768</v>
      </c>
      <c r="G92" s="11">
        <v>867</v>
      </c>
      <c r="H92" s="11">
        <v>9635</v>
      </c>
      <c r="I92" s="12">
        <f t="shared" si="3"/>
        <v>25071</v>
      </c>
      <c r="J92" s="12">
        <f t="shared" si="4"/>
        <v>4462</v>
      </c>
      <c r="K92" s="12">
        <f t="shared" si="5"/>
        <v>29533</v>
      </c>
    </row>
    <row r="93" spans="1:11" x14ac:dyDescent="0.25">
      <c r="A93" s="16">
        <v>0.94791666666666541</v>
      </c>
      <c r="B93" s="16">
        <v>0.98958333333333193</v>
      </c>
      <c r="C93" s="11">
        <v>11580</v>
      </c>
      <c r="D93" s="11">
        <v>2908</v>
      </c>
      <c r="E93" s="11">
        <v>14488</v>
      </c>
      <c r="F93" s="11">
        <v>5381</v>
      </c>
      <c r="G93" s="11">
        <v>640</v>
      </c>
      <c r="H93" s="11">
        <v>6021</v>
      </c>
      <c r="I93" s="12">
        <f t="shared" si="3"/>
        <v>16961</v>
      </c>
      <c r="J93" s="12">
        <f t="shared" si="4"/>
        <v>3548</v>
      </c>
      <c r="K93" s="12">
        <f t="shared" si="5"/>
        <v>20509</v>
      </c>
    </row>
    <row r="94" spans="1:11" x14ac:dyDescent="0.25">
      <c r="A94" s="16">
        <v>0.95833333333333204</v>
      </c>
      <c r="B94" s="16">
        <v>0.99999999999999856</v>
      </c>
      <c r="C94" s="11">
        <v>7622</v>
      </c>
      <c r="D94" s="11">
        <v>2451</v>
      </c>
      <c r="E94" s="11">
        <v>10073</v>
      </c>
      <c r="F94" s="11">
        <v>2782</v>
      </c>
      <c r="G94" s="11">
        <v>529</v>
      </c>
      <c r="H94" s="11">
        <v>3311</v>
      </c>
      <c r="I94" s="12">
        <f t="shared" si="3"/>
        <v>10404</v>
      </c>
      <c r="J94" s="12">
        <f t="shared" si="4"/>
        <v>2980</v>
      </c>
      <c r="K94" s="12">
        <f t="shared" si="5"/>
        <v>13384</v>
      </c>
    </row>
    <row r="95" spans="1:11" x14ac:dyDescent="0.25">
      <c r="A95" s="16">
        <v>0.96874999999999867</v>
      </c>
      <c r="B95" s="16">
        <v>1.0104166666666652</v>
      </c>
      <c r="C95" s="11">
        <v>4569</v>
      </c>
      <c r="D95" s="11">
        <v>1655</v>
      </c>
      <c r="E95" s="11">
        <v>6224</v>
      </c>
      <c r="F95" s="11">
        <v>1492</v>
      </c>
      <c r="G95" s="11">
        <v>334</v>
      </c>
      <c r="H95" s="11">
        <v>1826</v>
      </c>
      <c r="I95" s="11">
        <f t="shared" si="3"/>
        <v>6061</v>
      </c>
      <c r="J95" s="11">
        <f t="shared" si="4"/>
        <v>1989</v>
      </c>
      <c r="K95" s="11">
        <f t="shared" si="5"/>
        <v>8050</v>
      </c>
    </row>
    <row r="96" spans="1:11" x14ac:dyDescent="0.25">
      <c r="A96" s="16">
        <v>0.9791666666666653</v>
      </c>
      <c r="B96" s="16">
        <v>1.0208333333333319</v>
      </c>
      <c r="C96" s="11">
        <v>2642</v>
      </c>
      <c r="D96" s="11">
        <v>929</v>
      </c>
      <c r="E96" s="11">
        <v>3571</v>
      </c>
      <c r="F96" s="11">
        <v>736</v>
      </c>
      <c r="G96" s="11">
        <v>184</v>
      </c>
      <c r="H96" s="11">
        <v>920</v>
      </c>
      <c r="I96" s="11">
        <f t="shared" si="3"/>
        <v>3378</v>
      </c>
      <c r="J96" s="11">
        <f t="shared" si="4"/>
        <v>1113</v>
      </c>
      <c r="K96" s="11">
        <f t="shared" si="5"/>
        <v>4491</v>
      </c>
    </row>
    <row r="97" spans="1:11" x14ac:dyDescent="0.25">
      <c r="A97" s="16">
        <v>0.98958333333333193</v>
      </c>
      <c r="B97" s="16">
        <v>1.0312499999999987</v>
      </c>
      <c r="C97" s="11">
        <v>1021</v>
      </c>
      <c r="D97" s="11">
        <v>392</v>
      </c>
      <c r="E97" s="11">
        <v>1413</v>
      </c>
      <c r="F97" s="11">
        <v>320</v>
      </c>
      <c r="G97" s="11">
        <v>81</v>
      </c>
      <c r="H97" s="11">
        <v>401</v>
      </c>
      <c r="I97" s="11">
        <f t="shared" si="3"/>
        <v>1341</v>
      </c>
      <c r="J97" s="11">
        <f t="shared" si="4"/>
        <v>473</v>
      </c>
      <c r="K97" s="11">
        <f t="shared" si="5"/>
        <v>1814</v>
      </c>
    </row>
    <row r="98" spans="1:11" x14ac:dyDescent="0.25">
      <c r="I98" s="13">
        <f t="shared" ref="I98:K98" si="6">SUM(I2:I94)/5</f>
        <v>1359988.6</v>
      </c>
      <c r="J98" s="13">
        <f t="shared" si="6"/>
        <v>145962.4</v>
      </c>
      <c r="K98" s="14">
        <f t="shared" si="6"/>
        <v>1505951</v>
      </c>
    </row>
  </sheetData>
  <conditionalFormatting sqref="E2:E9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D9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9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:F9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:G9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:H9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9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9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9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97"/>
  <sheetViews>
    <sheetView tabSelected="1" topLeftCell="E1" workbookViewId="0">
      <selection activeCell="L38" sqref="L38"/>
    </sheetView>
  </sheetViews>
  <sheetFormatPr defaultRowHeight="15" x14ac:dyDescent="0.25"/>
  <cols>
    <col min="1" max="2" width="9.140625" style="5"/>
    <col min="6" max="6" width="9.5703125" bestFit="1" customWidth="1"/>
    <col min="9" max="9" width="9.5703125" bestFit="1" customWidth="1"/>
  </cols>
  <sheetData>
    <row r="1" spans="1:9" s="4" customFormat="1" ht="18" thickBot="1" x14ac:dyDescent="0.35">
      <c r="A1" s="3" t="s">
        <v>12</v>
      </c>
      <c r="B1" s="3" t="s">
        <v>13</v>
      </c>
      <c r="C1" s="4" t="s">
        <v>28</v>
      </c>
      <c r="D1" s="4" t="s">
        <v>29</v>
      </c>
      <c r="E1" s="4" t="s">
        <v>30</v>
      </c>
      <c r="F1" s="4" t="s">
        <v>31</v>
      </c>
    </row>
    <row r="2" spans="1:9" ht="15.75" thickTop="1" x14ac:dyDescent="0.25">
      <c r="A2" s="5">
        <v>0</v>
      </c>
      <c r="B2" s="5">
        <v>4.1666666666666664E-2</v>
      </c>
      <c r="C2" s="2">
        <v>57</v>
      </c>
      <c r="D2">
        <v>83</v>
      </c>
      <c r="E2">
        <v>72</v>
      </c>
      <c r="F2" s="2">
        <v>62.857142857142854</v>
      </c>
      <c r="I2" s="2"/>
    </row>
    <row r="3" spans="1:9" x14ac:dyDescent="0.25">
      <c r="A3" s="5">
        <f>A2+"00:15:00"</f>
        <v>1.0416666666666666E-2</v>
      </c>
      <c r="B3" s="5">
        <v>5.2083333333333329E-2</v>
      </c>
      <c r="C3" s="2">
        <v>25</v>
      </c>
      <c r="D3">
        <v>37</v>
      </c>
      <c r="E3">
        <v>39</v>
      </c>
      <c r="F3" s="2">
        <v>28.714285714285715</v>
      </c>
      <c r="I3" s="2"/>
    </row>
    <row r="4" spans="1:9" x14ac:dyDescent="0.25">
      <c r="A4" s="5">
        <f>A3+"00:15:00"</f>
        <v>2.0833333333333332E-2</v>
      </c>
      <c r="B4" s="5">
        <v>6.2499999999999993E-2</v>
      </c>
      <c r="C4" s="2">
        <v>12.2</v>
      </c>
      <c r="D4">
        <v>11</v>
      </c>
      <c r="E4">
        <v>22</v>
      </c>
      <c r="F4" s="2">
        <v>13.428571428571429</v>
      </c>
      <c r="I4" s="2"/>
    </row>
    <row r="5" spans="1:9" x14ac:dyDescent="0.25">
      <c r="A5" s="5">
        <f t="shared" ref="A5:A67" si="0">A4+"00:15:00"</f>
        <v>3.125E-2</v>
      </c>
      <c r="B5" s="5">
        <v>7.2916666666666657E-2</v>
      </c>
      <c r="C5" s="2">
        <v>3</v>
      </c>
      <c r="D5">
        <v>3</v>
      </c>
      <c r="E5">
        <v>14</v>
      </c>
      <c r="F5" s="2">
        <v>4.5714285714285712</v>
      </c>
      <c r="I5" s="2"/>
    </row>
    <row r="6" spans="1:9" x14ac:dyDescent="0.25">
      <c r="A6" s="5">
        <f t="shared" si="0"/>
        <v>4.1666666666666664E-2</v>
      </c>
      <c r="B6" s="5">
        <v>8.3333333333333329E-2</v>
      </c>
      <c r="C6" s="2">
        <v>0.6</v>
      </c>
      <c r="D6">
        <v>0</v>
      </c>
      <c r="E6">
        <v>1</v>
      </c>
      <c r="F6" s="2">
        <v>0.5714285714285714</v>
      </c>
      <c r="I6" s="2"/>
    </row>
    <row r="7" spans="1:9" x14ac:dyDescent="0.25">
      <c r="A7" s="5">
        <f t="shared" si="0"/>
        <v>5.2083333333333329E-2</v>
      </c>
      <c r="B7" s="5">
        <v>9.375E-2</v>
      </c>
      <c r="C7" s="2">
        <v>0.2</v>
      </c>
      <c r="D7">
        <v>0</v>
      </c>
      <c r="E7">
        <v>0</v>
      </c>
      <c r="F7" s="2">
        <v>0.14285714285714285</v>
      </c>
      <c r="I7" s="2"/>
    </row>
    <row r="8" spans="1:9" x14ac:dyDescent="0.25">
      <c r="A8" s="5">
        <f t="shared" si="0"/>
        <v>6.2499999999999993E-2</v>
      </c>
      <c r="B8" s="5">
        <v>0.10416666666666667</v>
      </c>
      <c r="C8" s="2">
        <v>0</v>
      </c>
      <c r="D8">
        <v>0</v>
      </c>
      <c r="E8">
        <v>0</v>
      </c>
      <c r="F8" s="2">
        <v>0</v>
      </c>
      <c r="I8" s="2"/>
    </row>
    <row r="9" spans="1:9" x14ac:dyDescent="0.25">
      <c r="A9" s="5">
        <f t="shared" si="0"/>
        <v>7.2916666666666657E-2</v>
      </c>
      <c r="B9" s="5">
        <v>0.11458333333333334</v>
      </c>
      <c r="C9" s="2">
        <v>0</v>
      </c>
      <c r="D9">
        <v>0</v>
      </c>
      <c r="E9">
        <v>0</v>
      </c>
      <c r="F9" s="2">
        <v>0</v>
      </c>
      <c r="I9" s="2"/>
    </row>
    <row r="10" spans="1:9" x14ac:dyDescent="0.25">
      <c r="A10" s="5">
        <f t="shared" si="0"/>
        <v>8.3333333333333329E-2</v>
      </c>
      <c r="B10" s="5">
        <v>0.125</v>
      </c>
      <c r="C10" s="2">
        <v>0</v>
      </c>
      <c r="D10">
        <v>0</v>
      </c>
      <c r="E10">
        <v>0</v>
      </c>
      <c r="F10" s="2">
        <v>0</v>
      </c>
      <c r="I10" s="2"/>
    </row>
    <row r="11" spans="1:9" x14ac:dyDescent="0.25">
      <c r="A11" s="5">
        <f t="shared" si="0"/>
        <v>9.375E-2</v>
      </c>
      <c r="B11" s="5">
        <v>0.13541666666666666</v>
      </c>
      <c r="C11" s="2">
        <v>0</v>
      </c>
      <c r="D11">
        <v>0</v>
      </c>
      <c r="E11">
        <v>0</v>
      </c>
      <c r="F11" s="2">
        <v>0</v>
      </c>
      <c r="I11" s="2"/>
    </row>
    <row r="12" spans="1:9" x14ac:dyDescent="0.25">
      <c r="A12" s="5">
        <f t="shared" si="0"/>
        <v>0.10416666666666667</v>
      </c>
      <c r="B12" s="5">
        <v>0.14583333333333331</v>
      </c>
      <c r="C12" s="2">
        <v>0</v>
      </c>
      <c r="D12">
        <v>0</v>
      </c>
      <c r="E12">
        <v>0</v>
      </c>
      <c r="F12" s="2">
        <v>0</v>
      </c>
      <c r="I12" s="2"/>
    </row>
    <row r="13" spans="1:9" x14ac:dyDescent="0.25">
      <c r="A13" s="5">
        <f t="shared" si="0"/>
        <v>0.11458333333333334</v>
      </c>
      <c r="B13" s="5">
        <v>0.15624999999999997</v>
      </c>
      <c r="C13" s="2">
        <v>0</v>
      </c>
      <c r="D13">
        <v>0</v>
      </c>
      <c r="E13">
        <v>0</v>
      </c>
      <c r="F13" s="2">
        <v>0</v>
      </c>
      <c r="I13" s="2"/>
    </row>
    <row r="14" spans="1:9" x14ac:dyDescent="0.25">
      <c r="A14" s="5">
        <f t="shared" si="0"/>
        <v>0.125</v>
      </c>
      <c r="B14" s="5">
        <v>0.16666666666666663</v>
      </c>
      <c r="C14" s="2">
        <v>0</v>
      </c>
      <c r="D14">
        <v>0</v>
      </c>
      <c r="E14">
        <v>0</v>
      </c>
      <c r="F14" s="2">
        <v>0</v>
      </c>
      <c r="I14" s="2"/>
    </row>
    <row r="15" spans="1:9" x14ac:dyDescent="0.25">
      <c r="A15" s="5">
        <f t="shared" si="0"/>
        <v>0.13541666666666666</v>
      </c>
      <c r="B15" s="5">
        <v>0.17708333333333329</v>
      </c>
      <c r="C15" s="2">
        <v>0</v>
      </c>
      <c r="D15">
        <v>0</v>
      </c>
      <c r="E15">
        <v>0</v>
      </c>
      <c r="F15" s="2">
        <v>0</v>
      </c>
      <c r="I15" s="2"/>
    </row>
    <row r="16" spans="1:9" x14ac:dyDescent="0.25">
      <c r="A16" s="5">
        <f t="shared" si="0"/>
        <v>0.14583333333333331</v>
      </c>
      <c r="B16" s="5">
        <v>0.18749999999999994</v>
      </c>
      <c r="C16" s="2">
        <v>0</v>
      </c>
      <c r="D16">
        <v>0</v>
      </c>
      <c r="E16">
        <v>0</v>
      </c>
      <c r="F16" s="2">
        <v>0</v>
      </c>
      <c r="I16" s="2"/>
    </row>
    <row r="17" spans="1:9" x14ac:dyDescent="0.25">
      <c r="A17" s="5">
        <f t="shared" si="0"/>
        <v>0.15624999999999997</v>
      </c>
      <c r="B17" s="5">
        <v>0.1979166666666666</v>
      </c>
      <c r="C17" s="2">
        <v>6.8</v>
      </c>
      <c r="D17">
        <v>5</v>
      </c>
      <c r="E17">
        <v>0</v>
      </c>
      <c r="F17" s="2">
        <v>5.5714285714285712</v>
      </c>
      <c r="I17" s="2"/>
    </row>
    <row r="18" spans="1:9" x14ac:dyDescent="0.25">
      <c r="A18" s="5">
        <f t="shared" si="0"/>
        <v>0.16666666666666663</v>
      </c>
      <c r="B18" s="5">
        <v>0.20833333333333326</v>
      </c>
      <c r="C18" s="2">
        <v>58.4</v>
      </c>
      <c r="D18">
        <v>19</v>
      </c>
      <c r="E18">
        <v>0</v>
      </c>
      <c r="F18" s="2">
        <v>44.428571428571431</v>
      </c>
      <c r="I18" s="2"/>
    </row>
    <row r="19" spans="1:9" x14ac:dyDescent="0.25">
      <c r="A19" s="5">
        <f t="shared" si="0"/>
        <v>0.17708333333333329</v>
      </c>
      <c r="B19" s="5">
        <v>0.21874999999999992</v>
      </c>
      <c r="C19" s="2">
        <v>301.39999999999998</v>
      </c>
      <c r="D19">
        <v>115</v>
      </c>
      <c r="E19">
        <v>18</v>
      </c>
      <c r="F19" s="2">
        <v>234.28571428571428</v>
      </c>
      <c r="I19" s="2"/>
    </row>
    <row r="20" spans="1:9" x14ac:dyDescent="0.25">
      <c r="A20" s="5">
        <f t="shared" si="0"/>
        <v>0.18749999999999994</v>
      </c>
      <c r="B20" s="5">
        <v>0.22916666666666657</v>
      </c>
      <c r="C20" s="2">
        <v>844.4</v>
      </c>
      <c r="D20">
        <v>219</v>
      </c>
      <c r="E20">
        <v>58</v>
      </c>
      <c r="F20" s="2">
        <v>642.71428571428567</v>
      </c>
      <c r="I20" s="2"/>
    </row>
    <row r="21" spans="1:9" x14ac:dyDescent="0.25">
      <c r="A21" s="5">
        <f t="shared" si="0"/>
        <v>0.1979166666666666</v>
      </c>
      <c r="B21" s="5">
        <v>0.23958333333333323</v>
      </c>
      <c r="C21" s="2">
        <v>1798.2</v>
      </c>
      <c r="D21">
        <v>455</v>
      </c>
      <c r="E21">
        <v>198</v>
      </c>
      <c r="F21" s="2">
        <v>1377.7142857142858</v>
      </c>
      <c r="I21" s="2"/>
    </row>
    <row r="22" spans="1:9" x14ac:dyDescent="0.25">
      <c r="A22" s="5">
        <f t="shared" si="0"/>
        <v>0.20833333333333326</v>
      </c>
      <c r="B22" s="5">
        <v>0.24999999999999989</v>
      </c>
      <c r="C22" s="2">
        <v>3486.2</v>
      </c>
      <c r="D22">
        <v>874</v>
      </c>
      <c r="E22">
        <v>383</v>
      </c>
      <c r="F22" s="2">
        <v>2669.7142857142858</v>
      </c>
      <c r="I22" s="2"/>
    </row>
    <row r="23" spans="1:9" x14ac:dyDescent="0.25">
      <c r="A23" s="5">
        <f t="shared" si="0"/>
        <v>0.21874999999999992</v>
      </c>
      <c r="B23" s="5">
        <v>0.26041666666666657</v>
      </c>
      <c r="C23" s="2">
        <v>5583.2</v>
      </c>
      <c r="D23">
        <v>1394</v>
      </c>
      <c r="E23">
        <v>630</v>
      </c>
      <c r="F23" s="2">
        <v>4277.1428571428569</v>
      </c>
      <c r="I23" s="2"/>
    </row>
    <row r="24" spans="1:9" x14ac:dyDescent="0.25">
      <c r="A24" s="5">
        <f t="shared" si="0"/>
        <v>0.22916666666666657</v>
      </c>
      <c r="B24" s="5">
        <v>0.27083333333333326</v>
      </c>
      <c r="C24" s="2">
        <v>7939.6</v>
      </c>
      <c r="D24">
        <v>1892</v>
      </c>
      <c r="E24">
        <v>788</v>
      </c>
      <c r="F24" s="2">
        <v>6054</v>
      </c>
      <c r="I24" s="2"/>
    </row>
    <row r="25" spans="1:9" x14ac:dyDescent="0.25">
      <c r="A25" s="5">
        <f t="shared" si="0"/>
        <v>0.23958333333333323</v>
      </c>
      <c r="B25" s="5">
        <v>0.28124999999999994</v>
      </c>
      <c r="C25" s="2">
        <v>10341</v>
      </c>
      <c r="D25">
        <v>2357</v>
      </c>
      <c r="E25">
        <v>826</v>
      </c>
      <c r="F25" s="2">
        <v>7841.1428571428569</v>
      </c>
      <c r="I25" s="2"/>
    </row>
    <row r="26" spans="1:9" x14ac:dyDescent="0.25">
      <c r="A26" s="5">
        <f t="shared" si="0"/>
        <v>0.24999999999999989</v>
      </c>
      <c r="B26" s="5">
        <v>0.29166666666666663</v>
      </c>
      <c r="C26" s="2">
        <v>11980.2</v>
      </c>
      <c r="D26">
        <v>2623</v>
      </c>
      <c r="E26">
        <v>781</v>
      </c>
      <c r="F26" s="2">
        <v>9043.5714285714294</v>
      </c>
      <c r="I26" s="2"/>
    </row>
    <row r="27" spans="1:9" x14ac:dyDescent="0.25">
      <c r="A27" s="5">
        <f t="shared" si="0"/>
        <v>0.26041666666666657</v>
      </c>
      <c r="B27" s="5">
        <v>0.30208333333333331</v>
      </c>
      <c r="C27" s="2">
        <v>13097.6</v>
      </c>
      <c r="D27">
        <v>3087</v>
      </c>
      <c r="E27">
        <v>747</v>
      </c>
      <c r="F27" s="2">
        <v>9903.1428571428569</v>
      </c>
      <c r="I27" s="2"/>
    </row>
    <row r="28" spans="1:9" x14ac:dyDescent="0.25">
      <c r="A28" s="5">
        <f t="shared" si="0"/>
        <v>0.27083333333333326</v>
      </c>
      <c r="B28" s="5">
        <v>0.3125</v>
      </c>
      <c r="C28" s="2">
        <v>13155.6</v>
      </c>
      <c r="D28">
        <v>3401</v>
      </c>
      <c r="E28">
        <v>747</v>
      </c>
      <c r="F28" s="2">
        <v>9989.4285714285706</v>
      </c>
      <c r="I28" s="2"/>
    </row>
    <row r="29" spans="1:9" x14ac:dyDescent="0.25">
      <c r="A29" s="5">
        <f t="shared" si="0"/>
        <v>0.28124999999999994</v>
      </c>
      <c r="B29" s="5">
        <v>0.32291666666666669</v>
      </c>
      <c r="C29" s="2">
        <v>12225.2</v>
      </c>
      <c r="D29">
        <v>3418</v>
      </c>
      <c r="E29">
        <v>764</v>
      </c>
      <c r="F29" s="2">
        <v>9329.7142857142862</v>
      </c>
      <c r="I29" s="2"/>
    </row>
    <row r="30" spans="1:9" x14ac:dyDescent="0.25">
      <c r="A30" s="5">
        <f>A29+"00:15:00"</f>
        <v>0.29166666666666663</v>
      </c>
      <c r="B30" s="5">
        <v>0.33333333333333337</v>
      </c>
      <c r="C30" s="2">
        <v>10394</v>
      </c>
      <c r="D30">
        <v>3401</v>
      </c>
      <c r="E30">
        <v>756</v>
      </c>
      <c r="F30" s="2">
        <v>8018.1428571428569</v>
      </c>
      <c r="I30" s="2"/>
    </row>
    <row r="31" spans="1:9" x14ac:dyDescent="0.25">
      <c r="A31" s="5">
        <f t="shared" si="0"/>
        <v>0.30208333333333331</v>
      </c>
      <c r="B31" s="5">
        <v>0.34375000000000006</v>
      </c>
      <c r="C31" s="2">
        <v>8326</v>
      </c>
      <c r="D31">
        <v>3108</v>
      </c>
      <c r="E31">
        <v>655</v>
      </c>
      <c r="F31" s="2">
        <v>6484.7142857142853</v>
      </c>
      <c r="I31" s="2"/>
    </row>
    <row r="32" spans="1:9" x14ac:dyDescent="0.25">
      <c r="A32" s="5">
        <f t="shared" si="0"/>
        <v>0.3125</v>
      </c>
      <c r="B32" s="5">
        <v>0.35416666666666674</v>
      </c>
      <c r="C32" s="2">
        <v>6531</v>
      </c>
      <c r="D32">
        <v>2807</v>
      </c>
      <c r="E32">
        <v>585</v>
      </c>
      <c r="F32" s="2">
        <v>5149.5714285714284</v>
      </c>
      <c r="I32" s="2"/>
    </row>
    <row r="33" spans="1:24" x14ac:dyDescent="0.25">
      <c r="A33" s="5">
        <f t="shared" si="0"/>
        <v>0.32291666666666669</v>
      </c>
      <c r="B33" s="5">
        <v>0.36458333333333343</v>
      </c>
      <c r="C33" s="2">
        <v>5042</v>
      </c>
      <c r="D33">
        <v>2721</v>
      </c>
      <c r="E33">
        <v>509</v>
      </c>
      <c r="F33" s="2">
        <v>4062.8571428571427</v>
      </c>
      <c r="I33" s="2"/>
    </row>
    <row r="34" spans="1:24" x14ac:dyDescent="0.25">
      <c r="A34" s="5">
        <f t="shared" si="0"/>
        <v>0.33333333333333337</v>
      </c>
      <c r="B34" s="5">
        <v>0.37500000000000011</v>
      </c>
      <c r="C34" s="2">
        <v>4284.6000000000004</v>
      </c>
      <c r="D34">
        <v>2486</v>
      </c>
      <c r="E34">
        <v>469</v>
      </c>
      <c r="F34" s="2">
        <v>3482.5714285714284</v>
      </c>
      <c r="I34" s="2"/>
    </row>
    <row r="35" spans="1:24" x14ac:dyDescent="0.25">
      <c r="A35" s="5">
        <f t="shared" si="0"/>
        <v>0.34375000000000006</v>
      </c>
      <c r="B35" s="5">
        <v>0.3854166666666668</v>
      </c>
      <c r="C35" s="2">
        <v>3631.6</v>
      </c>
      <c r="D35">
        <v>2216</v>
      </c>
      <c r="E35">
        <v>433</v>
      </c>
      <c r="F35" s="2">
        <v>2972.4285714285716</v>
      </c>
      <c r="I35" s="2"/>
    </row>
    <row r="36" spans="1:24" x14ac:dyDescent="0.25">
      <c r="A36" s="5">
        <f t="shared" si="0"/>
        <v>0.35416666666666674</v>
      </c>
      <c r="B36" s="5">
        <v>0.39583333333333348</v>
      </c>
      <c r="C36" s="2">
        <v>3073.8</v>
      </c>
      <c r="D36">
        <v>1983</v>
      </c>
      <c r="E36">
        <v>397</v>
      </c>
      <c r="F36" s="2">
        <v>2535.5714285714284</v>
      </c>
      <c r="I36" s="2"/>
    </row>
    <row r="37" spans="1:24" x14ac:dyDescent="0.25">
      <c r="A37" s="5">
        <f t="shared" si="0"/>
        <v>0.36458333333333343</v>
      </c>
      <c r="B37" s="5">
        <v>0.40625000000000017</v>
      </c>
      <c r="C37" s="2">
        <v>2688.4</v>
      </c>
      <c r="D37">
        <v>1727</v>
      </c>
      <c r="E37">
        <v>383</v>
      </c>
      <c r="F37" s="2">
        <v>2221.7142857142858</v>
      </c>
      <c r="I37" s="2"/>
    </row>
    <row r="38" spans="1:24" x14ac:dyDescent="0.25">
      <c r="A38" s="5">
        <f t="shared" si="0"/>
        <v>0.37500000000000011</v>
      </c>
      <c r="B38" s="5">
        <v>0.41666666666666685</v>
      </c>
      <c r="C38" s="2">
        <v>2440</v>
      </c>
      <c r="D38">
        <v>1563</v>
      </c>
      <c r="E38">
        <v>375</v>
      </c>
      <c r="F38" s="2">
        <v>2019.7142857142858</v>
      </c>
      <c r="I38" s="2"/>
    </row>
    <row r="39" spans="1:24" x14ac:dyDescent="0.25">
      <c r="A39" s="5">
        <f t="shared" si="0"/>
        <v>0.3854166666666668</v>
      </c>
      <c r="B39" s="5">
        <v>0.42708333333333354</v>
      </c>
      <c r="C39" s="2">
        <v>2279.8000000000002</v>
      </c>
      <c r="D39">
        <v>1389</v>
      </c>
      <c r="E39">
        <v>379</v>
      </c>
      <c r="F39" s="2">
        <v>1881</v>
      </c>
      <c r="I39" s="2"/>
      <c r="X39" t="s">
        <v>32</v>
      </c>
    </row>
    <row r="40" spans="1:24" x14ac:dyDescent="0.25">
      <c r="A40" s="5">
        <f t="shared" si="0"/>
        <v>0.39583333333333348</v>
      </c>
      <c r="B40" s="5">
        <v>0.43750000000000022</v>
      </c>
      <c r="C40" s="2">
        <v>2218.4</v>
      </c>
      <c r="D40">
        <v>1301</v>
      </c>
      <c r="E40">
        <v>407</v>
      </c>
      <c r="F40" s="2">
        <v>1828.5714285714287</v>
      </c>
      <c r="I40" s="2"/>
    </row>
    <row r="41" spans="1:24" x14ac:dyDescent="0.25">
      <c r="A41" s="5">
        <f>A40+"00:15:00"</f>
        <v>0.40625000000000017</v>
      </c>
      <c r="B41" s="5">
        <v>0.44791666666666691</v>
      </c>
      <c r="C41" s="2">
        <v>2244.4</v>
      </c>
      <c r="D41">
        <v>1274</v>
      </c>
      <c r="E41">
        <v>424</v>
      </c>
      <c r="F41" s="2">
        <v>1845.7142857142858</v>
      </c>
      <c r="I41" s="2"/>
    </row>
    <row r="42" spans="1:24" x14ac:dyDescent="0.25">
      <c r="A42" s="5">
        <f t="shared" si="0"/>
        <v>0.41666666666666685</v>
      </c>
      <c r="B42" s="5">
        <v>0.45833333333333359</v>
      </c>
      <c r="C42" s="2">
        <v>2343.4</v>
      </c>
      <c r="D42">
        <v>1326</v>
      </c>
      <c r="E42">
        <v>417</v>
      </c>
      <c r="F42" s="2">
        <v>1922.8571428571429</v>
      </c>
      <c r="I42" s="2"/>
    </row>
    <row r="43" spans="1:24" x14ac:dyDescent="0.25">
      <c r="A43" s="5">
        <f t="shared" si="0"/>
        <v>0.42708333333333354</v>
      </c>
      <c r="B43" s="5">
        <v>0.46875000000000028</v>
      </c>
      <c r="C43" s="2">
        <v>2454</v>
      </c>
      <c r="D43">
        <v>1357</v>
      </c>
      <c r="E43">
        <v>455</v>
      </c>
      <c r="F43" s="2">
        <v>2011.7142857142858</v>
      </c>
      <c r="I43" s="2"/>
    </row>
    <row r="44" spans="1:24" x14ac:dyDescent="0.25">
      <c r="A44" s="5">
        <f t="shared" si="0"/>
        <v>0.43750000000000022</v>
      </c>
      <c r="B44" s="5">
        <v>0.47916666666666696</v>
      </c>
      <c r="C44" s="2">
        <v>2883</v>
      </c>
      <c r="D44">
        <v>1503</v>
      </c>
      <c r="E44">
        <v>449</v>
      </c>
      <c r="F44" s="2">
        <v>2338.1428571428573</v>
      </c>
      <c r="I44" s="2"/>
    </row>
    <row r="45" spans="1:24" x14ac:dyDescent="0.25">
      <c r="A45" s="5">
        <f t="shared" si="0"/>
        <v>0.44791666666666691</v>
      </c>
      <c r="B45" s="5">
        <v>0.48958333333333365</v>
      </c>
      <c r="C45" s="2">
        <v>3544.6</v>
      </c>
      <c r="D45">
        <v>1570</v>
      </c>
      <c r="E45">
        <v>457</v>
      </c>
      <c r="F45" s="2">
        <v>2821.4285714285716</v>
      </c>
      <c r="I45" s="2"/>
    </row>
    <row r="46" spans="1:24" x14ac:dyDescent="0.25">
      <c r="A46" s="5">
        <f t="shared" si="0"/>
        <v>0.45833333333333359</v>
      </c>
      <c r="B46" s="5">
        <v>0.50000000000000033</v>
      </c>
      <c r="C46" s="2">
        <v>4928.8</v>
      </c>
      <c r="D46">
        <v>1689</v>
      </c>
      <c r="E46">
        <v>482</v>
      </c>
      <c r="F46" s="2">
        <v>3830.7142857142858</v>
      </c>
      <c r="I46" s="2"/>
    </row>
    <row r="47" spans="1:24" x14ac:dyDescent="0.25">
      <c r="A47" s="5">
        <f t="shared" si="0"/>
        <v>0.46875000000000028</v>
      </c>
      <c r="B47" s="5">
        <v>0.51041666666666696</v>
      </c>
      <c r="C47" s="2">
        <v>6723</v>
      </c>
      <c r="D47">
        <v>1970</v>
      </c>
      <c r="E47">
        <v>477</v>
      </c>
      <c r="F47" s="2">
        <v>5151.7142857142853</v>
      </c>
      <c r="I47" s="2"/>
    </row>
    <row r="48" spans="1:24" x14ac:dyDescent="0.25">
      <c r="A48" s="5">
        <f t="shared" si="0"/>
        <v>0.47916666666666696</v>
      </c>
      <c r="B48" s="5">
        <v>0.52083333333333359</v>
      </c>
      <c r="C48" s="2">
        <v>7994.2</v>
      </c>
      <c r="D48">
        <v>2198</v>
      </c>
      <c r="E48">
        <v>509</v>
      </c>
      <c r="F48" s="2">
        <v>6096.8571428571431</v>
      </c>
      <c r="I48" s="2"/>
    </row>
    <row r="49" spans="1:9" x14ac:dyDescent="0.25">
      <c r="A49" s="5">
        <f t="shared" si="0"/>
        <v>0.48958333333333365</v>
      </c>
      <c r="B49" s="5">
        <v>0.53125000000000022</v>
      </c>
      <c r="C49" s="2">
        <v>8938.6</v>
      </c>
      <c r="D49">
        <v>2353</v>
      </c>
      <c r="E49">
        <v>533</v>
      </c>
      <c r="F49" s="2">
        <v>6797</v>
      </c>
      <c r="I49" s="2"/>
    </row>
    <row r="50" spans="1:9" x14ac:dyDescent="0.25">
      <c r="A50" s="5">
        <f t="shared" si="0"/>
        <v>0.50000000000000033</v>
      </c>
      <c r="B50" s="5">
        <v>0.54166666666666685</v>
      </c>
      <c r="C50" s="2">
        <v>9095.2000000000007</v>
      </c>
      <c r="D50">
        <v>2474</v>
      </c>
      <c r="E50">
        <v>577</v>
      </c>
      <c r="F50" s="2">
        <v>6932.4285714285716</v>
      </c>
      <c r="I50" s="2"/>
    </row>
    <row r="51" spans="1:9" x14ac:dyDescent="0.25">
      <c r="A51" s="5">
        <f t="shared" si="0"/>
        <v>0.51041666666666696</v>
      </c>
      <c r="B51" s="5">
        <v>0.55208333333333348</v>
      </c>
      <c r="C51" s="2">
        <v>8378.2000000000007</v>
      </c>
      <c r="D51">
        <v>2512</v>
      </c>
      <c r="E51">
        <v>642</v>
      </c>
      <c r="F51" s="2">
        <v>6435</v>
      </c>
      <c r="I51" s="2"/>
    </row>
    <row r="52" spans="1:9" x14ac:dyDescent="0.25">
      <c r="A52" s="5">
        <f t="shared" si="0"/>
        <v>0.52083333333333359</v>
      </c>
      <c r="B52" s="5">
        <v>0.56250000000000011</v>
      </c>
      <c r="C52" s="2">
        <v>7415.6</v>
      </c>
      <c r="D52">
        <v>2506</v>
      </c>
      <c r="E52">
        <v>653</v>
      </c>
      <c r="F52" s="2">
        <v>5748.1428571428569</v>
      </c>
      <c r="I52" s="2"/>
    </row>
    <row r="53" spans="1:9" x14ac:dyDescent="0.25">
      <c r="A53" s="5">
        <f t="shared" si="0"/>
        <v>0.53125000000000022</v>
      </c>
      <c r="B53" s="5">
        <v>0.57291666666666674</v>
      </c>
      <c r="C53" s="2">
        <v>6237.6</v>
      </c>
      <c r="D53">
        <v>2405</v>
      </c>
      <c r="E53">
        <v>636</v>
      </c>
      <c r="F53" s="2">
        <v>4889.8571428571431</v>
      </c>
      <c r="I53" s="2"/>
    </row>
    <row r="54" spans="1:9" x14ac:dyDescent="0.25">
      <c r="A54" s="5">
        <f t="shared" si="0"/>
        <v>0.54166666666666685</v>
      </c>
      <c r="B54" s="5">
        <v>0.58333333333333337</v>
      </c>
      <c r="C54" s="2">
        <v>4965.6000000000004</v>
      </c>
      <c r="D54">
        <v>2236</v>
      </c>
      <c r="E54">
        <v>648</v>
      </c>
      <c r="F54" s="2">
        <v>3958.8571428571427</v>
      </c>
      <c r="I54" s="2"/>
    </row>
    <row r="55" spans="1:9" x14ac:dyDescent="0.25">
      <c r="A55" s="5">
        <f t="shared" si="0"/>
        <v>0.55208333333333348</v>
      </c>
      <c r="B55" s="5">
        <v>0.59375</v>
      </c>
      <c r="C55" s="2">
        <v>4044.8</v>
      </c>
      <c r="D55">
        <v>1941</v>
      </c>
      <c r="E55">
        <v>593</v>
      </c>
      <c r="F55" s="2">
        <v>3251.1428571428573</v>
      </c>
      <c r="I55" s="2"/>
    </row>
    <row r="56" spans="1:9" x14ac:dyDescent="0.25">
      <c r="A56" s="5">
        <f t="shared" si="0"/>
        <v>0.56250000000000011</v>
      </c>
      <c r="B56" s="5">
        <v>0.60416666666666663</v>
      </c>
      <c r="C56" s="2">
        <v>3654</v>
      </c>
      <c r="D56">
        <v>1666</v>
      </c>
      <c r="E56">
        <v>553</v>
      </c>
      <c r="F56" s="2">
        <v>2927</v>
      </c>
      <c r="I56" s="2"/>
    </row>
    <row r="57" spans="1:9" x14ac:dyDescent="0.25">
      <c r="A57" s="5">
        <f t="shared" si="0"/>
        <v>0.57291666666666674</v>
      </c>
      <c r="B57" s="5">
        <v>0.61458333333333326</v>
      </c>
      <c r="C57" s="2">
        <v>3405.4</v>
      </c>
      <c r="D57">
        <v>1558</v>
      </c>
      <c r="E57">
        <v>554</v>
      </c>
      <c r="F57" s="2">
        <v>2734.1428571428573</v>
      </c>
      <c r="I57" s="2"/>
    </row>
    <row r="58" spans="1:9" x14ac:dyDescent="0.25">
      <c r="A58" s="5">
        <f t="shared" si="0"/>
        <v>0.58333333333333337</v>
      </c>
      <c r="B58" s="5">
        <v>0.62499999999999989</v>
      </c>
      <c r="C58" s="2">
        <v>3228.6</v>
      </c>
      <c r="D58">
        <v>1473</v>
      </c>
      <c r="E58">
        <v>516</v>
      </c>
      <c r="F58" s="2">
        <v>2590.2857142857142</v>
      </c>
      <c r="I58" s="2"/>
    </row>
    <row r="59" spans="1:9" x14ac:dyDescent="0.25">
      <c r="A59" s="5">
        <f t="shared" si="0"/>
        <v>0.59375</v>
      </c>
      <c r="B59" s="5">
        <v>0.63541666666666652</v>
      </c>
      <c r="C59" s="2">
        <v>3215</v>
      </c>
      <c r="D59">
        <v>1363</v>
      </c>
      <c r="E59">
        <v>539</v>
      </c>
      <c r="F59" s="2">
        <v>2568.1428571428573</v>
      </c>
      <c r="I59" s="2"/>
    </row>
    <row r="60" spans="1:9" x14ac:dyDescent="0.25">
      <c r="A60" s="5">
        <f t="shared" si="0"/>
        <v>0.60416666666666663</v>
      </c>
      <c r="B60" s="5">
        <v>0.64583333333333315</v>
      </c>
      <c r="C60" s="2">
        <v>3147.4</v>
      </c>
      <c r="D60">
        <v>1279</v>
      </c>
      <c r="E60">
        <v>583</v>
      </c>
      <c r="F60" s="2">
        <v>2514.1428571428573</v>
      </c>
      <c r="I60" s="2"/>
    </row>
    <row r="61" spans="1:9" x14ac:dyDescent="0.25">
      <c r="A61" s="5">
        <f t="shared" si="0"/>
        <v>0.61458333333333326</v>
      </c>
      <c r="B61" s="5">
        <v>0.65624999999999978</v>
      </c>
      <c r="C61" s="2">
        <v>3340.2</v>
      </c>
      <c r="D61">
        <v>1264</v>
      </c>
      <c r="E61">
        <v>581</v>
      </c>
      <c r="F61" s="2">
        <v>2649.4285714285716</v>
      </c>
      <c r="I61" s="2"/>
    </row>
    <row r="62" spans="1:9" x14ac:dyDescent="0.25">
      <c r="A62" s="5">
        <f t="shared" si="0"/>
        <v>0.62499999999999989</v>
      </c>
      <c r="B62" s="5">
        <v>0.66666666666666641</v>
      </c>
      <c r="C62" s="2">
        <v>3523</v>
      </c>
      <c r="D62">
        <v>1271</v>
      </c>
      <c r="E62">
        <v>577</v>
      </c>
      <c r="F62" s="2">
        <v>2780.4285714285716</v>
      </c>
      <c r="I62" s="2"/>
    </row>
    <row r="63" spans="1:9" x14ac:dyDescent="0.25">
      <c r="A63" s="5">
        <f t="shared" si="0"/>
        <v>0.63541666666666652</v>
      </c>
      <c r="B63" s="5">
        <v>0.67708333333333304</v>
      </c>
      <c r="C63" s="2">
        <v>3634.4</v>
      </c>
      <c r="D63">
        <v>1369</v>
      </c>
      <c r="E63">
        <v>539</v>
      </c>
      <c r="F63" s="2">
        <v>2868.5714285714284</v>
      </c>
      <c r="I63" s="2"/>
    </row>
    <row r="64" spans="1:9" x14ac:dyDescent="0.25">
      <c r="A64" s="5">
        <f>A63+"00:15:00"</f>
        <v>0.64583333333333315</v>
      </c>
      <c r="B64" s="5">
        <v>0.68749999999999967</v>
      </c>
      <c r="C64" s="2">
        <v>4047.6</v>
      </c>
      <c r="D64">
        <v>1451</v>
      </c>
      <c r="E64">
        <v>532</v>
      </c>
      <c r="F64" s="2">
        <v>3174.4285714285716</v>
      </c>
      <c r="I64" s="2"/>
    </row>
    <row r="65" spans="1:9" x14ac:dyDescent="0.25">
      <c r="A65" s="5">
        <f t="shared" si="0"/>
        <v>0.65624999999999978</v>
      </c>
      <c r="B65" s="5">
        <v>0.6979166666666663</v>
      </c>
      <c r="C65" s="2">
        <v>4401.8</v>
      </c>
      <c r="D65">
        <v>1520</v>
      </c>
      <c r="E65">
        <v>565</v>
      </c>
      <c r="F65" s="2">
        <v>3442</v>
      </c>
      <c r="I65" s="2"/>
    </row>
    <row r="66" spans="1:9" x14ac:dyDescent="0.25">
      <c r="A66" s="5">
        <f t="shared" si="0"/>
        <v>0.66666666666666641</v>
      </c>
      <c r="B66" s="5">
        <v>0.70833333333333293</v>
      </c>
      <c r="C66" s="2">
        <v>5018.8</v>
      </c>
      <c r="D66">
        <v>1587</v>
      </c>
      <c r="E66">
        <v>652</v>
      </c>
      <c r="F66" s="2">
        <v>3904.7142857142858</v>
      </c>
      <c r="I66" s="2"/>
    </row>
    <row r="67" spans="1:9" x14ac:dyDescent="0.25">
      <c r="A67" s="5">
        <f t="shared" si="0"/>
        <v>0.67708333333333304</v>
      </c>
      <c r="B67" s="5">
        <v>0.71874999999999956</v>
      </c>
      <c r="C67" s="2">
        <v>6241.2</v>
      </c>
      <c r="D67">
        <v>1637</v>
      </c>
      <c r="E67">
        <v>707</v>
      </c>
      <c r="F67" s="2">
        <v>4792.8571428571431</v>
      </c>
      <c r="I67" s="2"/>
    </row>
    <row r="68" spans="1:9" x14ac:dyDescent="0.25">
      <c r="A68" s="5">
        <f>A67+"00:15:00"</f>
        <v>0.68749999999999967</v>
      </c>
      <c r="B68" s="5">
        <v>0.72916666666666619</v>
      </c>
      <c r="C68" s="2">
        <v>7424</v>
      </c>
      <c r="D68">
        <v>1625</v>
      </c>
      <c r="E68">
        <v>784</v>
      </c>
      <c r="F68" s="2">
        <v>5647</v>
      </c>
      <c r="I68" s="2"/>
    </row>
    <row r="69" spans="1:9" x14ac:dyDescent="0.25">
      <c r="A69" s="5">
        <f t="shared" ref="A69:A97" si="1">A68+"00:15:00"</f>
        <v>0.6979166666666663</v>
      </c>
      <c r="B69" s="5">
        <v>0.73958333333333282</v>
      </c>
      <c r="C69" s="2">
        <v>8840</v>
      </c>
      <c r="D69">
        <v>1587</v>
      </c>
      <c r="E69">
        <v>845</v>
      </c>
      <c r="F69" s="2">
        <v>6661.7142857142853</v>
      </c>
      <c r="I69" s="2"/>
    </row>
    <row r="70" spans="1:9" x14ac:dyDescent="0.25">
      <c r="A70" s="5">
        <f t="shared" si="1"/>
        <v>0.70833333333333293</v>
      </c>
      <c r="B70" s="5">
        <v>0.74999999999999944</v>
      </c>
      <c r="C70" s="2">
        <v>10052.4</v>
      </c>
      <c r="D70">
        <v>1531</v>
      </c>
      <c r="E70">
        <v>856</v>
      </c>
      <c r="F70" s="2">
        <v>7521.2857142857147</v>
      </c>
      <c r="I70" s="2"/>
    </row>
    <row r="71" spans="1:9" x14ac:dyDescent="0.25">
      <c r="A71" s="5">
        <f t="shared" si="1"/>
        <v>0.71874999999999956</v>
      </c>
      <c r="B71" s="5">
        <v>0.76041666666666607</v>
      </c>
      <c r="C71" s="2">
        <v>10660.6</v>
      </c>
      <c r="D71">
        <v>1486</v>
      </c>
      <c r="E71">
        <v>866</v>
      </c>
      <c r="F71" s="2">
        <v>7950.7142857142853</v>
      </c>
      <c r="I71" s="2"/>
    </row>
    <row r="72" spans="1:9" x14ac:dyDescent="0.25">
      <c r="A72" s="5">
        <f t="shared" si="1"/>
        <v>0.72916666666666619</v>
      </c>
      <c r="B72" s="5">
        <v>0.7708333333333327</v>
      </c>
      <c r="C72" s="2">
        <v>10761.4</v>
      </c>
      <c r="D72">
        <v>1465</v>
      </c>
      <c r="E72">
        <v>899</v>
      </c>
      <c r="F72" s="2">
        <v>8024.4285714285716</v>
      </c>
      <c r="I72" s="2"/>
    </row>
    <row r="73" spans="1:9" x14ac:dyDescent="0.25">
      <c r="A73" s="5">
        <f t="shared" si="1"/>
        <v>0.73958333333333282</v>
      </c>
      <c r="B73" s="5">
        <v>0.78124999999999933</v>
      </c>
      <c r="C73" s="2">
        <v>9985</v>
      </c>
      <c r="D73">
        <v>1482</v>
      </c>
      <c r="E73">
        <v>859</v>
      </c>
      <c r="F73" s="2">
        <v>7466.5714285714284</v>
      </c>
      <c r="I73" s="2"/>
    </row>
    <row r="74" spans="1:9" x14ac:dyDescent="0.25">
      <c r="A74" s="5">
        <f t="shared" si="1"/>
        <v>0.74999999999999944</v>
      </c>
      <c r="B74" s="5">
        <v>0.79166666666666596</v>
      </c>
      <c r="C74" s="2">
        <v>8933.6</v>
      </c>
      <c r="D74">
        <v>1468</v>
      </c>
      <c r="E74">
        <v>925</v>
      </c>
      <c r="F74" s="2">
        <v>6723</v>
      </c>
      <c r="I74" s="2"/>
    </row>
    <row r="75" spans="1:9" x14ac:dyDescent="0.25">
      <c r="A75" s="5">
        <f t="shared" si="1"/>
        <v>0.76041666666666607</v>
      </c>
      <c r="B75" s="5">
        <v>0.80208333333333259</v>
      </c>
      <c r="C75" s="2">
        <v>7828.4</v>
      </c>
      <c r="D75">
        <v>1454</v>
      </c>
      <c r="E75">
        <v>958</v>
      </c>
      <c r="F75" s="2">
        <v>5936.2857142857147</v>
      </c>
      <c r="I75" s="2"/>
    </row>
    <row r="76" spans="1:9" x14ac:dyDescent="0.25">
      <c r="A76" s="5">
        <f t="shared" si="1"/>
        <v>0.7708333333333327</v>
      </c>
      <c r="B76" s="5">
        <v>0.81249999999999922</v>
      </c>
      <c r="C76" s="2">
        <v>6906.6</v>
      </c>
      <c r="D76">
        <v>1441</v>
      </c>
      <c r="E76">
        <v>919</v>
      </c>
      <c r="F76" s="2">
        <v>5270.4285714285716</v>
      </c>
      <c r="I76" s="2"/>
    </row>
    <row r="77" spans="1:9" x14ac:dyDescent="0.25">
      <c r="A77" s="5">
        <f t="shared" si="1"/>
        <v>0.78124999999999933</v>
      </c>
      <c r="B77" s="5">
        <v>0.82291666666666585</v>
      </c>
      <c r="C77" s="2">
        <v>5975.6</v>
      </c>
      <c r="D77">
        <v>1303</v>
      </c>
      <c r="E77">
        <v>962</v>
      </c>
      <c r="F77" s="2">
        <v>4591.8571428571431</v>
      </c>
      <c r="I77" s="2"/>
    </row>
    <row r="78" spans="1:9" x14ac:dyDescent="0.25">
      <c r="A78" s="5">
        <f t="shared" si="1"/>
        <v>0.79166666666666596</v>
      </c>
      <c r="B78" s="5">
        <v>0.83333333333333248</v>
      </c>
      <c r="C78" s="2">
        <v>4942.2</v>
      </c>
      <c r="D78">
        <v>1279</v>
      </c>
      <c r="E78">
        <v>896</v>
      </c>
      <c r="F78" s="2">
        <v>3840.8571428571427</v>
      </c>
      <c r="I78" s="2"/>
    </row>
    <row r="79" spans="1:9" x14ac:dyDescent="0.25">
      <c r="A79" s="5">
        <f t="shared" si="1"/>
        <v>0.80208333333333259</v>
      </c>
      <c r="B79" s="5">
        <v>0.84374999999999911</v>
      </c>
      <c r="C79" s="2">
        <v>3974.6</v>
      </c>
      <c r="D79">
        <v>1089</v>
      </c>
      <c r="E79">
        <v>822</v>
      </c>
      <c r="F79" s="2">
        <v>3112</v>
      </c>
      <c r="I79" s="2"/>
    </row>
    <row r="80" spans="1:9" x14ac:dyDescent="0.25">
      <c r="A80" s="5">
        <f t="shared" si="1"/>
        <v>0.81249999999999922</v>
      </c>
      <c r="B80" s="5">
        <v>0.85416666666666574</v>
      </c>
      <c r="C80" s="2">
        <v>2867.2</v>
      </c>
      <c r="D80">
        <v>938</v>
      </c>
      <c r="E80">
        <v>773</v>
      </c>
      <c r="F80" s="2">
        <v>2292.4285714285716</v>
      </c>
      <c r="I80" s="2"/>
    </row>
    <row r="81" spans="1:9" x14ac:dyDescent="0.25">
      <c r="A81" s="5">
        <f t="shared" si="1"/>
        <v>0.82291666666666585</v>
      </c>
      <c r="B81" s="5">
        <v>0.86458333333333237</v>
      </c>
      <c r="C81" s="2">
        <v>2291.1999999999998</v>
      </c>
      <c r="D81">
        <v>825</v>
      </c>
      <c r="E81">
        <v>682</v>
      </c>
      <c r="F81" s="2">
        <v>1851.8571428571429</v>
      </c>
      <c r="I81" s="2"/>
    </row>
    <row r="82" spans="1:9" x14ac:dyDescent="0.25">
      <c r="A82" s="5">
        <f t="shared" si="1"/>
        <v>0.83333333333333248</v>
      </c>
      <c r="B82" s="5">
        <v>0.874999999999999</v>
      </c>
      <c r="C82" s="2">
        <v>2062</v>
      </c>
      <c r="D82">
        <v>662</v>
      </c>
      <c r="E82">
        <v>600</v>
      </c>
      <c r="F82" s="2">
        <v>1653.1428571428571</v>
      </c>
      <c r="I82" s="2"/>
    </row>
    <row r="83" spans="1:9" x14ac:dyDescent="0.25">
      <c r="A83" s="5">
        <f t="shared" si="1"/>
        <v>0.84374999999999911</v>
      </c>
      <c r="B83" s="5">
        <v>0.88541666666666563</v>
      </c>
      <c r="C83" s="2">
        <v>1787.6</v>
      </c>
      <c r="D83">
        <v>624</v>
      </c>
      <c r="E83">
        <v>571</v>
      </c>
      <c r="F83" s="2">
        <v>1447.5714285714287</v>
      </c>
      <c r="I83" s="2"/>
    </row>
    <row r="84" spans="1:9" x14ac:dyDescent="0.25">
      <c r="A84" s="5">
        <f t="shared" si="1"/>
        <v>0.85416666666666574</v>
      </c>
      <c r="B84" s="5">
        <v>0.89583333333333226</v>
      </c>
      <c r="C84" s="2">
        <v>1842.8</v>
      </c>
      <c r="D84">
        <v>599</v>
      </c>
      <c r="E84">
        <v>552</v>
      </c>
      <c r="F84" s="2">
        <v>1480.7142857142858</v>
      </c>
      <c r="I84" s="2"/>
    </row>
    <row r="85" spans="1:9" x14ac:dyDescent="0.25">
      <c r="A85" s="5">
        <f t="shared" si="1"/>
        <v>0.86458333333333237</v>
      </c>
      <c r="B85" s="5">
        <v>0.90624999999999889</v>
      </c>
      <c r="C85" s="2">
        <v>1950.8</v>
      </c>
      <c r="D85">
        <v>553</v>
      </c>
      <c r="E85">
        <v>528</v>
      </c>
      <c r="F85" s="2">
        <v>1547.8571428571429</v>
      </c>
      <c r="I85" s="2"/>
    </row>
    <row r="86" spans="1:9" x14ac:dyDescent="0.25">
      <c r="A86" s="5">
        <f t="shared" si="1"/>
        <v>0.874999999999999</v>
      </c>
      <c r="B86" s="5">
        <v>0.91666666666666552</v>
      </c>
      <c r="C86" s="2">
        <v>2088</v>
      </c>
      <c r="D86">
        <v>564</v>
      </c>
      <c r="E86">
        <v>494</v>
      </c>
      <c r="F86" s="2">
        <v>1642.5714285714287</v>
      </c>
      <c r="I86" s="2"/>
    </row>
    <row r="87" spans="1:9" x14ac:dyDescent="0.25">
      <c r="A87" s="5">
        <f t="shared" si="1"/>
        <v>0.88541666666666563</v>
      </c>
      <c r="B87" s="5">
        <v>0.92708333333333215</v>
      </c>
      <c r="C87" s="2">
        <v>2495</v>
      </c>
      <c r="D87">
        <v>577</v>
      </c>
      <c r="E87">
        <v>484</v>
      </c>
      <c r="F87" s="2">
        <v>1933.7142857142858</v>
      </c>
      <c r="I87" s="2"/>
    </row>
    <row r="88" spans="1:9" x14ac:dyDescent="0.25">
      <c r="A88" s="5">
        <f t="shared" si="1"/>
        <v>0.89583333333333226</v>
      </c>
      <c r="B88" s="5">
        <v>0.93749999999999878</v>
      </c>
      <c r="C88" s="2">
        <v>2883.2</v>
      </c>
      <c r="D88">
        <v>612</v>
      </c>
      <c r="E88">
        <v>458</v>
      </c>
      <c r="F88" s="2">
        <v>2212.2857142857142</v>
      </c>
      <c r="I88" s="2"/>
    </row>
    <row r="89" spans="1:9" x14ac:dyDescent="0.25">
      <c r="A89" s="5">
        <f t="shared" si="1"/>
        <v>0.90624999999999889</v>
      </c>
      <c r="B89" s="5">
        <v>0.94791666666666541</v>
      </c>
      <c r="C89" s="2">
        <v>3093.6</v>
      </c>
      <c r="D89">
        <v>777</v>
      </c>
      <c r="E89">
        <v>402</v>
      </c>
      <c r="F89" s="2">
        <v>2378.1428571428573</v>
      </c>
      <c r="I89" s="2"/>
    </row>
    <row r="90" spans="1:9" x14ac:dyDescent="0.25">
      <c r="A90" s="5">
        <f t="shared" si="1"/>
        <v>0.91666666666666552</v>
      </c>
      <c r="B90" s="5">
        <v>0.95833333333333204</v>
      </c>
      <c r="C90" s="2">
        <v>3109.2</v>
      </c>
      <c r="D90">
        <v>774</v>
      </c>
      <c r="E90">
        <v>350</v>
      </c>
      <c r="F90" s="2">
        <v>2381.4285714285716</v>
      </c>
      <c r="I90" s="2"/>
    </row>
    <row r="91" spans="1:9" x14ac:dyDescent="0.25">
      <c r="A91" s="5">
        <f t="shared" si="1"/>
        <v>0.92708333333333215</v>
      </c>
      <c r="B91" s="5">
        <v>0.96874999999999867</v>
      </c>
      <c r="C91" s="2">
        <v>2535.8000000000002</v>
      </c>
      <c r="D91">
        <v>727</v>
      </c>
      <c r="E91">
        <v>319</v>
      </c>
      <c r="F91" s="2">
        <v>1960.7142857142858</v>
      </c>
      <c r="I91" s="2"/>
    </row>
    <row r="92" spans="1:9" x14ac:dyDescent="0.25">
      <c r="A92" s="5">
        <f t="shared" si="1"/>
        <v>0.93749999999999878</v>
      </c>
      <c r="B92" s="5">
        <v>0.9791666666666653</v>
      </c>
      <c r="C92" s="2">
        <v>1753.6</v>
      </c>
      <c r="D92">
        <v>642</v>
      </c>
      <c r="E92">
        <v>225</v>
      </c>
      <c r="F92" s="2">
        <v>1376.4285714285713</v>
      </c>
      <c r="I92" s="2"/>
    </row>
    <row r="93" spans="1:9" x14ac:dyDescent="0.25">
      <c r="A93" s="5">
        <f t="shared" si="1"/>
        <v>0.94791666666666541</v>
      </c>
      <c r="B93" s="5">
        <v>0.98958333333333193</v>
      </c>
      <c r="C93" s="2">
        <v>1076.2</v>
      </c>
      <c r="D93">
        <v>459</v>
      </c>
      <c r="E93">
        <v>181</v>
      </c>
      <c r="F93" s="2">
        <v>860.14285714285711</v>
      </c>
      <c r="I93" s="2"/>
    </row>
    <row r="94" spans="1:9" x14ac:dyDescent="0.25">
      <c r="A94" s="5">
        <f>A93+"00:15:00"</f>
        <v>0.95833333333333204</v>
      </c>
      <c r="B94" s="5">
        <v>0.99999999999999856</v>
      </c>
      <c r="C94" s="2">
        <v>556.4</v>
      </c>
      <c r="D94">
        <v>362</v>
      </c>
      <c r="E94">
        <v>167</v>
      </c>
      <c r="F94" s="2">
        <v>473</v>
      </c>
      <c r="I94" s="2"/>
    </row>
    <row r="95" spans="1:9" x14ac:dyDescent="0.25">
      <c r="A95" s="5">
        <f t="shared" si="1"/>
        <v>0.96874999999999867</v>
      </c>
      <c r="B95" s="5">
        <v>1.0104166666666652</v>
      </c>
      <c r="C95" s="2">
        <v>298.39999999999998</v>
      </c>
      <c r="D95">
        <v>247</v>
      </c>
      <c r="E95">
        <v>87</v>
      </c>
      <c r="F95" s="2">
        <v>260.85714285714283</v>
      </c>
      <c r="I95" s="2"/>
    </row>
    <row r="96" spans="1:9" x14ac:dyDescent="0.25">
      <c r="A96" s="5">
        <f t="shared" si="1"/>
        <v>0.9791666666666653</v>
      </c>
      <c r="B96" s="5">
        <v>1.0208333333333319</v>
      </c>
      <c r="C96" s="2">
        <v>147.19999999999999</v>
      </c>
      <c r="D96">
        <v>134</v>
      </c>
      <c r="E96">
        <v>50</v>
      </c>
      <c r="F96" s="2">
        <v>131.42857142857142</v>
      </c>
      <c r="I96" s="2"/>
    </row>
    <row r="97" spans="1:9" x14ac:dyDescent="0.25">
      <c r="A97" s="5">
        <f t="shared" si="1"/>
        <v>0.98958333333333193</v>
      </c>
      <c r="B97" s="5">
        <v>1.0312499999999987</v>
      </c>
      <c r="C97" s="2">
        <v>64</v>
      </c>
      <c r="D97">
        <v>49</v>
      </c>
      <c r="E97">
        <v>32</v>
      </c>
      <c r="F97" s="2">
        <v>57.285714285714285</v>
      </c>
      <c r="I97" s="2"/>
    </row>
  </sheetData>
  <conditionalFormatting sqref="C2:C9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D9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9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7"/>
  <sheetViews>
    <sheetView topLeftCell="H11" workbookViewId="0">
      <selection activeCell="AB22" sqref="AB22"/>
    </sheetView>
  </sheetViews>
  <sheetFormatPr defaultRowHeight="15" x14ac:dyDescent="0.25"/>
  <cols>
    <col min="1" max="2" width="9.140625" style="5"/>
    <col min="3" max="3" width="9.140625" style="2"/>
    <col min="9" max="9" width="9.140625" style="2"/>
  </cols>
  <sheetData>
    <row r="1" spans="1:9" s="4" customFormat="1" ht="18" thickBot="1" x14ac:dyDescent="0.35">
      <c r="A1" s="3" t="s">
        <v>12</v>
      </c>
      <c r="B1" s="3" t="s">
        <v>13</v>
      </c>
      <c r="C1" s="6" t="s">
        <v>28</v>
      </c>
      <c r="D1" s="4" t="s">
        <v>29</v>
      </c>
      <c r="E1" s="4" t="s">
        <v>30</v>
      </c>
      <c r="F1" s="4" t="s">
        <v>31</v>
      </c>
      <c r="I1" s="6"/>
    </row>
    <row r="2" spans="1:9" ht="15.75" thickTop="1" x14ac:dyDescent="0.25">
      <c r="A2" s="5">
        <v>0</v>
      </c>
      <c r="B2" s="5">
        <v>4.1666666666666664E-2</v>
      </c>
      <c r="C2" s="2">
        <v>314.39999999999998</v>
      </c>
      <c r="D2">
        <v>625</v>
      </c>
      <c r="E2">
        <v>452</v>
      </c>
      <c r="F2" s="2">
        <v>378.42857142857144</v>
      </c>
    </row>
    <row r="3" spans="1:9" x14ac:dyDescent="0.25">
      <c r="A3" s="5">
        <v>1.0416666666666666E-2</v>
      </c>
      <c r="B3" s="5">
        <v>5.2083333333333329E-2</v>
      </c>
      <c r="C3" s="2">
        <v>219.6</v>
      </c>
      <c r="D3">
        <v>419</v>
      </c>
      <c r="E3">
        <v>355</v>
      </c>
      <c r="F3" s="2">
        <v>267.42857142857144</v>
      </c>
    </row>
    <row r="4" spans="1:9" x14ac:dyDescent="0.25">
      <c r="A4" s="5">
        <v>2.0833333333333332E-2</v>
      </c>
      <c r="B4" s="5">
        <v>6.2499999999999993E-2</v>
      </c>
      <c r="C4" s="2">
        <v>130.19999999999999</v>
      </c>
      <c r="D4">
        <v>268</v>
      </c>
      <c r="E4">
        <v>220</v>
      </c>
      <c r="F4" s="2">
        <v>162.71428571428572</v>
      </c>
    </row>
    <row r="5" spans="1:9" x14ac:dyDescent="0.25">
      <c r="A5" s="5">
        <v>3.125E-2</v>
      </c>
      <c r="B5" s="5">
        <v>7.2916666666666657E-2</v>
      </c>
      <c r="C5" s="2">
        <v>99.2</v>
      </c>
      <c r="D5">
        <v>199</v>
      </c>
      <c r="E5">
        <v>177</v>
      </c>
      <c r="F5" s="2">
        <v>124.57142857142857</v>
      </c>
    </row>
    <row r="6" spans="1:9" x14ac:dyDescent="0.25">
      <c r="A6" s="5">
        <v>4.1666666666666664E-2</v>
      </c>
      <c r="B6" s="5">
        <v>8.3333333333333329E-2</v>
      </c>
      <c r="C6" s="2">
        <v>72.8</v>
      </c>
      <c r="D6">
        <v>142</v>
      </c>
      <c r="E6">
        <v>161</v>
      </c>
      <c r="F6" s="2">
        <v>95.285714285714292</v>
      </c>
    </row>
    <row r="7" spans="1:9" x14ac:dyDescent="0.25">
      <c r="A7" s="5">
        <v>5.2083333333333329E-2</v>
      </c>
      <c r="B7" s="5">
        <v>9.375E-2</v>
      </c>
      <c r="C7" s="2">
        <v>40.200000000000003</v>
      </c>
      <c r="D7">
        <v>120</v>
      </c>
      <c r="E7">
        <v>132</v>
      </c>
      <c r="F7" s="2">
        <v>64.714285714285708</v>
      </c>
    </row>
    <row r="8" spans="1:9" x14ac:dyDescent="0.25">
      <c r="A8" s="5">
        <v>6.2499999999999993E-2</v>
      </c>
      <c r="B8" s="5">
        <v>0.10416666666666667</v>
      </c>
      <c r="C8" s="2">
        <v>35.200000000000003</v>
      </c>
      <c r="D8">
        <v>98</v>
      </c>
      <c r="E8">
        <v>103</v>
      </c>
      <c r="F8" s="2">
        <v>53.857142857142854</v>
      </c>
    </row>
    <row r="9" spans="1:9" x14ac:dyDescent="0.25">
      <c r="A9" s="5">
        <v>7.2916666666666657E-2</v>
      </c>
      <c r="B9" s="5">
        <v>0.11458333333333334</v>
      </c>
      <c r="C9" s="2">
        <v>22</v>
      </c>
      <c r="D9">
        <v>65</v>
      </c>
      <c r="E9">
        <v>73</v>
      </c>
      <c r="F9" s="2">
        <v>35.428571428571431</v>
      </c>
    </row>
    <row r="10" spans="1:9" x14ac:dyDescent="0.25">
      <c r="A10" s="5">
        <v>8.3333333333333329E-2</v>
      </c>
      <c r="B10" s="5">
        <v>0.125</v>
      </c>
      <c r="C10" s="2">
        <v>18.399999999999999</v>
      </c>
      <c r="D10">
        <v>63</v>
      </c>
      <c r="E10">
        <v>57</v>
      </c>
      <c r="F10" s="2">
        <v>30.285714285714285</v>
      </c>
    </row>
    <row r="11" spans="1:9" x14ac:dyDescent="0.25">
      <c r="A11" s="5">
        <v>9.375E-2</v>
      </c>
      <c r="B11" s="5">
        <v>0.13541666666666666</v>
      </c>
      <c r="C11" s="2">
        <v>18.600000000000001</v>
      </c>
      <c r="D11">
        <v>75</v>
      </c>
      <c r="E11">
        <v>51</v>
      </c>
      <c r="F11" s="2">
        <v>31.285714285714285</v>
      </c>
    </row>
    <row r="12" spans="1:9" x14ac:dyDescent="0.25">
      <c r="A12" s="5">
        <v>0.10416666666666667</v>
      </c>
      <c r="B12" s="5">
        <v>0.14583333333333331</v>
      </c>
      <c r="C12" s="2">
        <v>15.4</v>
      </c>
      <c r="D12">
        <v>68</v>
      </c>
      <c r="E12">
        <v>63</v>
      </c>
      <c r="F12" s="2">
        <v>29.714285714285715</v>
      </c>
    </row>
    <row r="13" spans="1:9" x14ac:dyDescent="0.25">
      <c r="A13" s="5">
        <v>0.11458333333333334</v>
      </c>
      <c r="B13" s="5">
        <v>0.15624999999999997</v>
      </c>
      <c r="C13" s="2">
        <v>15.4</v>
      </c>
      <c r="D13">
        <v>79</v>
      </c>
      <c r="E13">
        <v>68</v>
      </c>
      <c r="F13" s="2">
        <v>32</v>
      </c>
    </row>
    <row r="14" spans="1:9" x14ac:dyDescent="0.25">
      <c r="A14" s="5">
        <v>0.125</v>
      </c>
      <c r="B14" s="5">
        <v>0.16666666666666663</v>
      </c>
      <c r="C14" s="2">
        <v>19.600000000000001</v>
      </c>
      <c r="D14">
        <v>79</v>
      </c>
      <c r="E14">
        <v>70</v>
      </c>
      <c r="F14" s="2">
        <v>35.285714285714285</v>
      </c>
    </row>
    <row r="15" spans="1:9" x14ac:dyDescent="0.25">
      <c r="A15" s="5">
        <v>0.13541666666666666</v>
      </c>
      <c r="B15" s="5">
        <v>0.17708333333333329</v>
      </c>
      <c r="C15" s="2">
        <v>19.8</v>
      </c>
      <c r="D15">
        <v>65</v>
      </c>
      <c r="E15">
        <v>95</v>
      </c>
      <c r="F15" s="2">
        <v>37</v>
      </c>
    </row>
    <row r="16" spans="1:9" x14ac:dyDescent="0.25">
      <c r="A16" s="5">
        <v>0.14583333333333331</v>
      </c>
      <c r="B16" s="5">
        <v>0.18749999999999994</v>
      </c>
      <c r="C16" s="2">
        <v>17.600000000000001</v>
      </c>
      <c r="D16">
        <v>55</v>
      </c>
      <c r="E16">
        <v>85</v>
      </c>
      <c r="F16" s="2">
        <v>32.571428571428569</v>
      </c>
    </row>
    <row r="17" spans="1:6" x14ac:dyDescent="0.25">
      <c r="A17" s="5">
        <v>0.15624999999999997</v>
      </c>
      <c r="B17" s="5">
        <v>0.1979166666666666</v>
      </c>
      <c r="C17" s="2">
        <v>17.2</v>
      </c>
      <c r="D17">
        <v>49</v>
      </c>
      <c r="E17">
        <v>89</v>
      </c>
      <c r="F17" s="2">
        <v>32</v>
      </c>
    </row>
    <row r="18" spans="1:6" x14ac:dyDescent="0.25">
      <c r="A18" s="5">
        <v>0.16666666666666663</v>
      </c>
      <c r="B18" s="5">
        <v>0.20833333333333326</v>
      </c>
      <c r="C18" s="2">
        <v>151</v>
      </c>
      <c r="D18">
        <v>138</v>
      </c>
      <c r="E18">
        <v>151</v>
      </c>
      <c r="F18" s="2">
        <v>149.14285714285714</v>
      </c>
    </row>
    <row r="19" spans="1:6" x14ac:dyDescent="0.25">
      <c r="A19" s="5">
        <v>0.17708333333333329</v>
      </c>
      <c r="B19" s="5">
        <v>0.21874999999999992</v>
      </c>
      <c r="C19" s="2">
        <v>382</v>
      </c>
      <c r="D19">
        <v>302</v>
      </c>
      <c r="E19">
        <v>230</v>
      </c>
      <c r="F19" s="2">
        <v>348.85714285714283</v>
      </c>
    </row>
    <row r="20" spans="1:6" x14ac:dyDescent="0.25">
      <c r="A20" s="5">
        <v>0.18749999999999994</v>
      </c>
      <c r="B20" s="5">
        <v>0.22916666666666657</v>
      </c>
      <c r="C20" s="2">
        <v>798</v>
      </c>
      <c r="D20">
        <v>528</v>
      </c>
      <c r="E20">
        <v>324</v>
      </c>
      <c r="F20" s="2">
        <v>691.71428571428567</v>
      </c>
    </row>
    <row r="21" spans="1:6" x14ac:dyDescent="0.25">
      <c r="A21" s="5">
        <v>0.1979166666666666</v>
      </c>
      <c r="B21" s="5">
        <v>0.23958333333333323</v>
      </c>
      <c r="C21" s="2">
        <v>1655.4</v>
      </c>
      <c r="D21">
        <v>933</v>
      </c>
      <c r="E21">
        <v>590</v>
      </c>
      <c r="F21" s="2">
        <v>1400</v>
      </c>
    </row>
    <row r="22" spans="1:6" x14ac:dyDescent="0.25">
      <c r="A22" s="5">
        <v>0.20833333333333326</v>
      </c>
      <c r="B22" s="5">
        <v>0.24999999999999989</v>
      </c>
      <c r="C22" s="2">
        <v>3466.4</v>
      </c>
      <c r="D22">
        <v>1423</v>
      </c>
      <c r="E22">
        <v>872</v>
      </c>
      <c r="F22" s="2">
        <v>2803.8571428571427</v>
      </c>
    </row>
    <row r="23" spans="1:6" x14ac:dyDescent="0.25">
      <c r="A23" s="5">
        <v>0.21874999999999992</v>
      </c>
      <c r="B23" s="5">
        <v>0.26041666666666657</v>
      </c>
      <c r="C23" s="2">
        <v>6086.8</v>
      </c>
      <c r="D23">
        <v>2126</v>
      </c>
      <c r="E23">
        <v>1235</v>
      </c>
      <c r="F23" s="2">
        <v>4827.8571428571431</v>
      </c>
    </row>
    <row r="24" spans="1:6" x14ac:dyDescent="0.25">
      <c r="A24" s="5">
        <v>0.22916666666666657</v>
      </c>
      <c r="B24" s="5">
        <v>0.27083333333333326</v>
      </c>
      <c r="C24" s="2">
        <v>10133.799999999999</v>
      </c>
      <c r="D24">
        <v>3047</v>
      </c>
      <c r="E24">
        <v>1679</v>
      </c>
      <c r="F24" s="2">
        <v>7913.5714285714284</v>
      </c>
    </row>
    <row r="25" spans="1:6" x14ac:dyDescent="0.25">
      <c r="A25" s="5">
        <v>0.23958333333333323</v>
      </c>
      <c r="B25" s="5">
        <v>0.28124999999999994</v>
      </c>
      <c r="C25" s="2">
        <v>15059.8</v>
      </c>
      <c r="D25">
        <v>4159</v>
      </c>
      <c r="E25">
        <v>2112</v>
      </c>
      <c r="F25" s="2">
        <v>11652.857142857143</v>
      </c>
    </row>
    <row r="26" spans="1:6" x14ac:dyDescent="0.25">
      <c r="A26" s="5">
        <v>0.24999999999999989</v>
      </c>
      <c r="B26" s="5">
        <v>0.29166666666666663</v>
      </c>
      <c r="C26" s="2">
        <v>19521.2</v>
      </c>
      <c r="D26">
        <v>5321</v>
      </c>
      <c r="E26">
        <v>2368</v>
      </c>
      <c r="F26" s="2">
        <v>15042.142857142857</v>
      </c>
    </row>
    <row r="27" spans="1:6" x14ac:dyDescent="0.25">
      <c r="A27" s="5">
        <v>0.26041666666666657</v>
      </c>
      <c r="B27" s="5">
        <v>0.30208333333333331</v>
      </c>
      <c r="C27" s="2">
        <v>23592.6</v>
      </c>
      <c r="D27">
        <v>6193</v>
      </c>
      <c r="E27">
        <v>2557</v>
      </c>
      <c r="F27" s="2">
        <v>18101.857142857141</v>
      </c>
    </row>
    <row r="28" spans="1:6" x14ac:dyDescent="0.25">
      <c r="A28" s="5">
        <v>0.27083333333333326</v>
      </c>
      <c r="B28" s="5">
        <v>0.3125</v>
      </c>
      <c r="C28" s="2">
        <v>25797.200000000001</v>
      </c>
      <c r="D28">
        <v>6849</v>
      </c>
      <c r="E28">
        <v>2644</v>
      </c>
      <c r="F28" s="2">
        <v>19782.714285714286</v>
      </c>
    </row>
    <row r="29" spans="1:6" x14ac:dyDescent="0.25">
      <c r="A29" s="5">
        <v>0.28124999999999994</v>
      </c>
      <c r="B29" s="5">
        <v>0.32291666666666669</v>
      </c>
      <c r="C29" s="2">
        <v>26205.4</v>
      </c>
      <c r="D29">
        <v>7199</v>
      </c>
      <c r="E29">
        <v>2521</v>
      </c>
      <c r="F29" s="2">
        <v>20106.714285714286</v>
      </c>
    </row>
    <row r="30" spans="1:6" x14ac:dyDescent="0.25">
      <c r="A30" s="5">
        <v>0.29166666666666663</v>
      </c>
      <c r="B30" s="5">
        <v>0.33333333333333337</v>
      </c>
      <c r="C30" s="2">
        <v>24940.400000000001</v>
      </c>
      <c r="D30">
        <v>7126</v>
      </c>
      <c r="E30">
        <v>2460</v>
      </c>
      <c r="F30" s="2">
        <v>19184</v>
      </c>
    </row>
    <row r="31" spans="1:6" x14ac:dyDescent="0.25">
      <c r="A31" s="5">
        <v>0.30208333333333331</v>
      </c>
      <c r="B31" s="5">
        <v>0.34375000000000006</v>
      </c>
      <c r="C31" s="2">
        <v>22333.599999999999</v>
      </c>
      <c r="D31">
        <v>7209</v>
      </c>
      <c r="E31">
        <v>2333</v>
      </c>
      <c r="F31" s="2">
        <v>17315.714285714286</v>
      </c>
    </row>
    <row r="32" spans="1:6" x14ac:dyDescent="0.25">
      <c r="A32" s="5">
        <v>0.3125</v>
      </c>
      <c r="B32" s="5">
        <v>0.35416666666666674</v>
      </c>
      <c r="C32" s="2">
        <v>19372</v>
      </c>
      <c r="D32">
        <v>7014</v>
      </c>
      <c r="E32">
        <v>2257</v>
      </c>
      <c r="F32" s="2">
        <v>15161.571428571429</v>
      </c>
    </row>
    <row r="33" spans="1:6" x14ac:dyDescent="0.25">
      <c r="A33" s="5">
        <v>0.32291666666666669</v>
      </c>
      <c r="B33" s="5">
        <v>0.36458333333333343</v>
      </c>
      <c r="C33" s="2">
        <v>16286.4</v>
      </c>
      <c r="D33">
        <v>6832</v>
      </c>
      <c r="E33">
        <v>2147</v>
      </c>
      <c r="F33" s="2">
        <v>12915.857142857143</v>
      </c>
    </row>
    <row r="34" spans="1:6" x14ac:dyDescent="0.25">
      <c r="A34" s="5">
        <v>0.33333333333333337</v>
      </c>
      <c r="B34" s="5">
        <v>0.37500000000000011</v>
      </c>
      <c r="C34" s="2">
        <v>13900</v>
      </c>
      <c r="D34">
        <v>6695</v>
      </c>
      <c r="E34">
        <v>2110</v>
      </c>
      <c r="F34" s="2">
        <v>11186.428571428571</v>
      </c>
    </row>
    <row r="35" spans="1:6" x14ac:dyDescent="0.25">
      <c r="A35" s="5">
        <v>0.34375000000000006</v>
      </c>
      <c r="B35" s="5">
        <v>0.3854166666666668</v>
      </c>
      <c r="C35" s="2">
        <v>12173.2</v>
      </c>
      <c r="D35">
        <v>6387</v>
      </c>
      <c r="E35">
        <v>2029</v>
      </c>
      <c r="F35" s="2">
        <v>9897.4285714285706</v>
      </c>
    </row>
    <row r="36" spans="1:6" x14ac:dyDescent="0.25">
      <c r="A36" s="5">
        <v>0.35416666666666674</v>
      </c>
      <c r="B36" s="5">
        <v>0.39583333333333348</v>
      </c>
      <c r="C36" s="2">
        <v>10736</v>
      </c>
      <c r="D36">
        <v>6145</v>
      </c>
      <c r="E36">
        <v>1981</v>
      </c>
      <c r="F36" s="2">
        <v>8829.4285714285706</v>
      </c>
    </row>
    <row r="37" spans="1:6" x14ac:dyDescent="0.25">
      <c r="A37" s="5">
        <v>0.36458333333333343</v>
      </c>
      <c r="B37" s="5">
        <v>0.40625000000000017</v>
      </c>
      <c r="C37" s="2">
        <v>9888.2000000000007</v>
      </c>
      <c r="D37">
        <v>5880</v>
      </c>
      <c r="E37">
        <v>1988</v>
      </c>
      <c r="F37" s="2">
        <v>8187</v>
      </c>
    </row>
    <row r="38" spans="1:6" x14ac:dyDescent="0.25">
      <c r="A38" s="5">
        <v>0.37500000000000011</v>
      </c>
      <c r="B38" s="5">
        <v>0.41666666666666685</v>
      </c>
      <c r="C38" s="2">
        <v>9035.4</v>
      </c>
      <c r="D38">
        <v>5512</v>
      </c>
      <c r="E38">
        <v>2021</v>
      </c>
      <c r="F38" s="2">
        <v>7530</v>
      </c>
    </row>
    <row r="39" spans="1:6" x14ac:dyDescent="0.25">
      <c r="A39" s="5">
        <v>0.3854166666666668</v>
      </c>
      <c r="B39" s="5">
        <v>0.42708333333333354</v>
      </c>
      <c r="C39" s="2">
        <v>8451.2000000000007</v>
      </c>
      <c r="D39">
        <v>5253</v>
      </c>
      <c r="E39">
        <v>2074</v>
      </c>
      <c r="F39" s="2">
        <v>7083.2857142857147</v>
      </c>
    </row>
    <row r="40" spans="1:6" x14ac:dyDescent="0.25">
      <c r="A40" s="5">
        <v>0.39583333333333348</v>
      </c>
      <c r="B40" s="5">
        <v>0.43750000000000022</v>
      </c>
      <c r="C40" s="2">
        <v>8255.2000000000007</v>
      </c>
      <c r="D40">
        <v>5154</v>
      </c>
      <c r="E40">
        <v>2135</v>
      </c>
      <c r="F40" s="2">
        <v>6937.8571428571431</v>
      </c>
    </row>
    <row r="41" spans="1:6" x14ac:dyDescent="0.25">
      <c r="A41" s="5">
        <v>0.40625000000000017</v>
      </c>
      <c r="B41" s="5">
        <v>0.44791666666666691</v>
      </c>
      <c r="C41" s="2">
        <v>8039.8</v>
      </c>
      <c r="D41">
        <v>5071</v>
      </c>
      <c r="E41">
        <v>2197</v>
      </c>
      <c r="F41" s="2">
        <v>6781</v>
      </c>
    </row>
    <row r="42" spans="1:6" x14ac:dyDescent="0.25">
      <c r="A42" s="5">
        <v>0.41666666666666685</v>
      </c>
      <c r="B42" s="5">
        <v>0.45833333333333359</v>
      </c>
      <c r="C42" s="2">
        <v>8167</v>
      </c>
      <c r="D42">
        <v>5202</v>
      </c>
      <c r="E42">
        <v>2237</v>
      </c>
      <c r="F42" s="2">
        <v>6896.2857142857147</v>
      </c>
    </row>
    <row r="43" spans="1:6" x14ac:dyDescent="0.25">
      <c r="A43" s="5">
        <v>0.42708333333333354</v>
      </c>
      <c r="B43" s="5">
        <v>0.46875000000000028</v>
      </c>
      <c r="C43" s="2">
        <v>8597.6</v>
      </c>
      <c r="D43">
        <v>5397</v>
      </c>
      <c r="E43">
        <v>2230</v>
      </c>
      <c r="F43" s="2">
        <v>7230.7142857142853</v>
      </c>
    </row>
    <row r="44" spans="1:6" x14ac:dyDescent="0.25">
      <c r="A44" s="5">
        <v>0.43750000000000022</v>
      </c>
      <c r="B44" s="5">
        <v>0.47916666666666696</v>
      </c>
      <c r="C44" s="2">
        <v>9181</v>
      </c>
      <c r="D44">
        <v>5489</v>
      </c>
      <c r="E44">
        <v>2240</v>
      </c>
      <c r="F44" s="2">
        <v>7662</v>
      </c>
    </row>
    <row r="45" spans="1:6" x14ac:dyDescent="0.25">
      <c r="A45" s="5">
        <v>0.44791666666666691</v>
      </c>
      <c r="B45" s="5">
        <v>0.48958333333333365</v>
      </c>
      <c r="C45" s="2">
        <v>10480</v>
      </c>
      <c r="D45">
        <v>5567</v>
      </c>
      <c r="E45">
        <v>2331</v>
      </c>
      <c r="F45" s="2">
        <v>8614</v>
      </c>
    </row>
    <row r="46" spans="1:6" x14ac:dyDescent="0.25">
      <c r="A46" s="5">
        <v>0.45833333333333359</v>
      </c>
      <c r="B46" s="5">
        <v>0.50000000000000033</v>
      </c>
      <c r="C46" s="2">
        <v>12957.4</v>
      </c>
      <c r="D46">
        <v>5783</v>
      </c>
      <c r="E46">
        <v>2406</v>
      </c>
      <c r="F46" s="2">
        <v>10425.142857142857</v>
      </c>
    </row>
    <row r="47" spans="1:6" x14ac:dyDescent="0.25">
      <c r="A47" s="5">
        <v>0.46875000000000028</v>
      </c>
      <c r="B47" s="5">
        <v>0.51041666666666696</v>
      </c>
      <c r="C47" s="2">
        <v>16565</v>
      </c>
      <c r="D47">
        <v>6139</v>
      </c>
      <c r="E47">
        <v>2582</v>
      </c>
      <c r="F47" s="2">
        <v>13078</v>
      </c>
    </row>
    <row r="48" spans="1:6" x14ac:dyDescent="0.25">
      <c r="A48" s="5">
        <v>0.47916666666666696</v>
      </c>
      <c r="B48" s="5">
        <v>0.52083333333333359</v>
      </c>
      <c r="C48" s="2">
        <v>19254.2</v>
      </c>
      <c r="D48">
        <v>6569</v>
      </c>
      <c r="E48">
        <v>2615</v>
      </c>
      <c r="F48" s="2">
        <v>15065</v>
      </c>
    </row>
    <row r="49" spans="1:6" x14ac:dyDescent="0.25">
      <c r="A49" s="5">
        <v>0.48958333333333365</v>
      </c>
      <c r="B49" s="5">
        <v>0.53125000000000022</v>
      </c>
      <c r="C49" s="2">
        <v>21412</v>
      </c>
      <c r="D49">
        <v>6963</v>
      </c>
      <c r="E49">
        <v>2633</v>
      </c>
      <c r="F49" s="2">
        <v>16665.142857142859</v>
      </c>
    </row>
    <row r="50" spans="1:6" x14ac:dyDescent="0.25">
      <c r="A50" s="5">
        <v>0.50000000000000033</v>
      </c>
      <c r="B50" s="5">
        <v>0.54166666666666685</v>
      </c>
      <c r="C50" s="2">
        <v>21846.400000000001</v>
      </c>
      <c r="D50">
        <v>6866</v>
      </c>
      <c r="E50">
        <v>2761</v>
      </c>
      <c r="F50" s="2">
        <v>16979.857142857141</v>
      </c>
    </row>
    <row r="51" spans="1:6" x14ac:dyDescent="0.25">
      <c r="A51" s="5">
        <v>0.51041666666666696</v>
      </c>
      <c r="B51" s="5">
        <v>0.55208333333333348</v>
      </c>
      <c r="C51" s="2">
        <v>20029</v>
      </c>
      <c r="D51">
        <v>6937</v>
      </c>
      <c r="E51">
        <v>2735</v>
      </c>
      <c r="F51" s="2">
        <v>15688.142857142857</v>
      </c>
    </row>
    <row r="52" spans="1:6" x14ac:dyDescent="0.25">
      <c r="A52" s="5">
        <v>0.52083333333333359</v>
      </c>
      <c r="B52" s="5">
        <v>0.56250000000000011</v>
      </c>
      <c r="C52" s="2">
        <v>18382</v>
      </c>
      <c r="D52">
        <v>7006</v>
      </c>
      <c r="E52">
        <v>2827</v>
      </c>
      <c r="F52" s="2">
        <v>14534.714285714286</v>
      </c>
    </row>
    <row r="53" spans="1:6" x14ac:dyDescent="0.25">
      <c r="A53" s="5">
        <v>0.53125000000000022</v>
      </c>
      <c r="B53" s="5">
        <v>0.57291666666666674</v>
      </c>
      <c r="C53" s="2">
        <v>16083.4</v>
      </c>
      <c r="D53">
        <v>6667</v>
      </c>
      <c r="E53">
        <v>2863</v>
      </c>
      <c r="F53" s="2">
        <v>12849.571428571429</v>
      </c>
    </row>
    <row r="54" spans="1:6" x14ac:dyDescent="0.25">
      <c r="A54" s="5">
        <v>0.54166666666666685</v>
      </c>
      <c r="B54" s="5">
        <v>0.58333333333333337</v>
      </c>
      <c r="C54" s="2">
        <v>13954.6</v>
      </c>
      <c r="D54">
        <v>6667</v>
      </c>
      <c r="E54">
        <v>2843</v>
      </c>
      <c r="F54" s="2">
        <v>11326.142857142857</v>
      </c>
    </row>
    <row r="55" spans="1:6" x14ac:dyDescent="0.25">
      <c r="A55" s="5">
        <v>0.55208333333333348</v>
      </c>
      <c r="B55" s="5">
        <v>0.59375</v>
      </c>
      <c r="C55" s="2">
        <v>12454.2</v>
      </c>
      <c r="D55">
        <v>6225</v>
      </c>
      <c r="E55">
        <v>2941</v>
      </c>
      <c r="F55" s="2">
        <v>10205.285714285714</v>
      </c>
    </row>
    <row r="56" spans="1:6" x14ac:dyDescent="0.25">
      <c r="A56" s="5">
        <v>0.56250000000000011</v>
      </c>
      <c r="B56" s="5">
        <v>0.60416666666666663</v>
      </c>
      <c r="C56" s="2">
        <v>11461.2</v>
      </c>
      <c r="D56">
        <v>5554</v>
      </c>
      <c r="E56">
        <v>2975</v>
      </c>
      <c r="F56" s="2">
        <v>9405</v>
      </c>
    </row>
    <row r="57" spans="1:6" x14ac:dyDescent="0.25">
      <c r="A57" s="5">
        <v>0.57291666666666674</v>
      </c>
      <c r="B57" s="5">
        <v>0.61458333333333326</v>
      </c>
      <c r="C57" s="2">
        <v>10916</v>
      </c>
      <c r="D57">
        <v>5317</v>
      </c>
      <c r="E57">
        <v>3045</v>
      </c>
      <c r="F57" s="2">
        <v>8991.7142857142862</v>
      </c>
    </row>
    <row r="58" spans="1:6" x14ac:dyDescent="0.25">
      <c r="A58" s="5">
        <v>0.58333333333333337</v>
      </c>
      <c r="B58" s="5">
        <v>0.62499999999999989</v>
      </c>
      <c r="C58" s="2">
        <v>10776.8</v>
      </c>
      <c r="D58">
        <v>4961</v>
      </c>
      <c r="E58">
        <v>3018</v>
      </c>
      <c r="F58" s="2">
        <v>8837.5714285714294</v>
      </c>
    </row>
    <row r="59" spans="1:6" x14ac:dyDescent="0.25">
      <c r="A59" s="5">
        <v>0.59375</v>
      </c>
      <c r="B59" s="5">
        <v>0.63541666666666652</v>
      </c>
      <c r="C59" s="2">
        <v>10994.4</v>
      </c>
      <c r="D59">
        <v>4734</v>
      </c>
      <c r="E59">
        <v>2928</v>
      </c>
      <c r="F59" s="2">
        <v>8947.7142857142862</v>
      </c>
    </row>
    <row r="60" spans="1:6" x14ac:dyDescent="0.25">
      <c r="A60" s="5">
        <v>0.60416666666666663</v>
      </c>
      <c r="B60" s="5">
        <v>0.64583333333333315</v>
      </c>
      <c r="C60" s="2">
        <v>11285.2</v>
      </c>
      <c r="D60">
        <v>4722</v>
      </c>
      <c r="E60">
        <v>2900</v>
      </c>
      <c r="F60" s="2">
        <v>9149.7142857142862</v>
      </c>
    </row>
    <row r="61" spans="1:6" x14ac:dyDescent="0.25">
      <c r="A61" s="5">
        <v>0.61458333333333326</v>
      </c>
      <c r="B61" s="5">
        <v>0.65624999999999978</v>
      </c>
      <c r="C61" s="2">
        <v>11649.4</v>
      </c>
      <c r="D61">
        <v>4835</v>
      </c>
      <c r="E61">
        <v>2902</v>
      </c>
      <c r="F61" s="2">
        <v>9426.2857142857138</v>
      </c>
    </row>
    <row r="62" spans="1:6" x14ac:dyDescent="0.25">
      <c r="A62" s="5">
        <v>0.62499999999999989</v>
      </c>
      <c r="B62" s="5">
        <v>0.66666666666666641</v>
      </c>
      <c r="C62" s="2">
        <v>12253.8</v>
      </c>
      <c r="D62">
        <v>4947</v>
      </c>
      <c r="E62">
        <v>2937</v>
      </c>
      <c r="F62" s="2">
        <v>9879</v>
      </c>
    </row>
    <row r="63" spans="1:6" x14ac:dyDescent="0.25">
      <c r="A63" s="5">
        <v>0.63541666666666652</v>
      </c>
      <c r="B63" s="5">
        <v>0.67708333333333304</v>
      </c>
      <c r="C63" s="2">
        <v>13022.2</v>
      </c>
      <c r="D63">
        <v>5152</v>
      </c>
      <c r="E63">
        <v>2962</v>
      </c>
      <c r="F63" s="2">
        <v>10460.714285714286</v>
      </c>
    </row>
    <row r="64" spans="1:6" x14ac:dyDescent="0.25">
      <c r="A64" s="5">
        <v>0.64583333333333315</v>
      </c>
      <c r="B64" s="5">
        <v>0.68749999999999967</v>
      </c>
      <c r="C64" s="2">
        <v>13823.8</v>
      </c>
      <c r="D64">
        <v>5401</v>
      </c>
      <c r="E64">
        <v>3002</v>
      </c>
      <c r="F64" s="2">
        <v>11074.571428571429</v>
      </c>
    </row>
    <row r="65" spans="1:6" x14ac:dyDescent="0.25">
      <c r="A65" s="5">
        <v>0.65624999999999978</v>
      </c>
      <c r="B65" s="5">
        <v>0.6979166666666663</v>
      </c>
      <c r="C65" s="2">
        <v>14550.2</v>
      </c>
      <c r="D65">
        <v>5422</v>
      </c>
      <c r="E65">
        <v>3098</v>
      </c>
      <c r="F65" s="2">
        <v>11610.142857142857</v>
      </c>
    </row>
    <row r="66" spans="1:6" x14ac:dyDescent="0.25">
      <c r="A66" s="5">
        <v>0.66666666666666641</v>
      </c>
      <c r="B66" s="5">
        <v>0.70833333333333293</v>
      </c>
      <c r="C66" s="2">
        <v>15805.8</v>
      </c>
      <c r="D66">
        <v>5543</v>
      </c>
      <c r="E66">
        <v>3274</v>
      </c>
      <c r="F66" s="2">
        <v>12549.428571428571</v>
      </c>
    </row>
    <row r="67" spans="1:6" x14ac:dyDescent="0.25">
      <c r="A67" s="5">
        <v>0.67708333333333304</v>
      </c>
      <c r="B67" s="5">
        <v>0.71874999999999956</v>
      </c>
      <c r="C67" s="2">
        <v>18208.400000000001</v>
      </c>
      <c r="D67">
        <v>5571</v>
      </c>
      <c r="E67">
        <v>3381</v>
      </c>
      <c r="F67" s="2">
        <v>14284.857142857143</v>
      </c>
    </row>
    <row r="68" spans="1:6" x14ac:dyDescent="0.25">
      <c r="A68" s="5">
        <v>0.68749999999999967</v>
      </c>
      <c r="B68" s="5">
        <v>0.72916666666666619</v>
      </c>
      <c r="C68" s="2">
        <v>20539.400000000001</v>
      </c>
      <c r="D68">
        <v>5530</v>
      </c>
      <c r="E68">
        <v>3459</v>
      </c>
      <c r="F68" s="2">
        <v>15955.142857142857</v>
      </c>
    </row>
    <row r="69" spans="1:6" x14ac:dyDescent="0.25">
      <c r="A69" s="5">
        <v>0.6979166666666663</v>
      </c>
      <c r="B69" s="5">
        <v>0.73958333333333282</v>
      </c>
      <c r="C69" s="2">
        <v>22860.6</v>
      </c>
      <c r="D69">
        <v>5582</v>
      </c>
      <c r="E69">
        <v>3665</v>
      </c>
      <c r="F69" s="2">
        <v>17650</v>
      </c>
    </row>
    <row r="70" spans="1:6" x14ac:dyDescent="0.25">
      <c r="A70" s="5">
        <v>0.70833333333333293</v>
      </c>
      <c r="B70" s="5">
        <v>0.74999999999999944</v>
      </c>
      <c r="C70" s="2">
        <v>24036.400000000001</v>
      </c>
      <c r="D70">
        <v>5653</v>
      </c>
      <c r="E70">
        <v>3742</v>
      </c>
      <c r="F70" s="2">
        <v>18511</v>
      </c>
    </row>
    <row r="71" spans="1:6" x14ac:dyDescent="0.25">
      <c r="A71" s="5">
        <v>0.71874999999999956</v>
      </c>
      <c r="B71" s="5">
        <v>0.76041666666666607</v>
      </c>
      <c r="C71" s="2">
        <v>24349.599999999999</v>
      </c>
      <c r="D71">
        <v>5779</v>
      </c>
      <c r="E71">
        <v>4126</v>
      </c>
      <c r="F71" s="2">
        <v>18807.571428571428</v>
      </c>
    </row>
    <row r="72" spans="1:6" x14ac:dyDescent="0.25">
      <c r="A72" s="5">
        <v>0.72916666666666619</v>
      </c>
      <c r="B72" s="5">
        <v>0.7708333333333327</v>
      </c>
      <c r="C72" s="2">
        <v>23630.400000000001</v>
      </c>
      <c r="D72">
        <v>5755</v>
      </c>
      <c r="E72">
        <v>4495</v>
      </c>
      <c r="F72" s="2">
        <v>18343.142857142859</v>
      </c>
    </row>
    <row r="73" spans="1:6" x14ac:dyDescent="0.25">
      <c r="A73" s="5">
        <v>0.73958333333333282</v>
      </c>
      <c r="B73" s="5">
        <v>0.78124999999999933</v>
      </c>
      <c r="C73" s="2">
        <v>22401.599999999999</v>
      </c>
      <c r="D73">
        <v>5746</v>
      </c>
      <c r="E73">
        <v>4478</v>
      </c>
      <c r="F73" s="2">
        <v>17461.714285714286</v>
      </c>
    </row>
    <row r="74" spans="1:6" x14ac:dyDescent="0.25">
      <c r="A74" s="5">
        <v>0.74999999999999944</v>
      </c>
      <c r="B74" s="5">
        <v>0.79166666666666596</v>
      </c>
      <c r="C74" s="2">
        <v>20692.400000000001</v>
      </c>
      <c r="D74">
        <v>5820</v>
      </c>
      <c r="E74">
        <v>4504</v>
      </c>
      <c r="F74" s="2">
        <v>16255.142857142857</v>
      </c>
    </row>
    <row r="75" spans="1:6" x14ac:dyDescent="0.25">
      <c r="A75" s="5">
        <v>0.76041666666666607</v>
      </c>
      <c r="B75" s="5">
        <v>0.80208333333333259</v>
      </c>
      <c r="C75" s="2">
        <v>18510.400000000001</v>
      </c>
      <c r="D75">
        <v>5665</v>
      </c>
      <c r="E75">
        <v>4352</v>
      </c>
      <c r="F75" s="2">
        <v>14652.714285714286</v>
      </c>
    </row>
    <row r="76" spans="1:6" x14ac:dyDescent="0.25">
      <c r="A76" s="5">
        <v>0.7708333333333327</v>
      </c>
      <c r="B76" s="5">
        <v>0.81249999999999922</v>
      </c>
      <c r="C76" s="2">
        <v>16244</v>
      </c>
      <c r="D76">
        <v>5591</v>
      </c>
      <c r="E76">
        <v>4109</v>
      </c>
      <c r="F76" s="2">
        <v>12988.571428571429</v>
      </c>
    </row>
    <row r="77" spans="1:6" x14ac:dyDescent="0.25">
      <c r="A77" s="5">
        <v>0.78124999999999933</v>
      </c>
      <c r="B77" s="5">
        <v>0.82291666666666585</v>
      </c>
      <c r="C77" s="2">
        <v>13562</v>
      </c>
      <c r="D77">
        <v>5375</v>
      </c>
      <c r="E77">
        <v>3935</v>
      </c>
      <c r="F77" s="2">
        <v>11017.142857142857</v>
      </c>
    </row>
    <row r="78" spans="1:6" x14ac:dyDescent="0.25">
      <c r="A78" s="5">
        <v>0.79166666666666596</v>
      </c>
      <c r="B78" s="5">
        <v>0.83333333333333248</v>
      </c>
      <c r="C78" s="2">
        <v>11197.8</v>
      </c>
      <c r="D78">
        <v>4925</v>
      </c>
      <c r="E78">
        <v>3701</v>
      </c>
      <c r="F78" s="2">
        <v>9230.7142857142862</v>
      </c>
    </row>
    <row r="79" spans="1:6" x14ac:dyDescent="0.25">
      <c r="A79" s="5">
        <v>0.80208333333333259</v>
      </c>
      <c r="B79" s="5">
        <v>0.84374999999999911</v>
      </c>
      <c r="C79" s="2">
        <v>8636.6</v>
      </c>
      <c r="D79">
        <v>4374</v>
      </c>
      <c r="E79">
        <v>3414</v>
      </c>
      <c r="F79" s="2">
        <v>7281.5714285714284</v>
      </c>
    </row>
    <row r="80" spans="1:6" x14ac:dyDescent="0.25">
      <c r="A80" s="5">
        <v>0.81249999999999922</v>
      </c>
      <c r="B80" s="5">
        <v>0.85416666666666574</v>
      </c>
      <c r="C80" s="2">
        <v>6905.8</v>
      </c>
      <c r="D80">
        <v>3837</v>
      </c>
      <c r="E80">
        <v>3210</v>
      </c>
      <c r="F80" s="2">
        <v>5939.4285714285716</v>
      </c>
    </row>
    <row r="81" spans="1:6" x14ac:dyDescent="0.25">
      <c r="A81" s="5">
        <v>0.82291666666666585</v>
      </c>
      <c r="B81" s="5">
        <v>0.86458333333333237</v>
      </c>
      <c r="C81" s="2">
        <v>6048</v>
      </c>
      <c r="D81">
        <v>3481</v>
      </c>
      <c r="E81">
        <v>3033</v>
      </c>
      <c r="F81" s="2">
        <v>5250.5714285714284</v>
      </c>
    </row>
    <row r="82" spans="1:6" x14ac:dyDescent="0.25">
      <c r="A82" s="5">
        <v>0.83333333333333248</v>
      </c>
      <c r="B82" s="5">
        <v>0.874999999999999</v>
      </c>
      <c r="C82" s="2">
        <v>5615</v>
      </c>
      <c r="D82">
        <v>3176</v>
      </c>
      <c r="E82">
        <v>2835</v>
      </c>
      <c r="F82" s="2">
        <v>4869.4285714285716</v>
      </c>
    </row>
    <row r="83" spans="1:6" x14ac:dyDescent="0.25">
      <c r="A83" s="5">
        <v>0.84374999999999911</v>
      </c>
      <c r="B83" s="5">
        <v>0.88541666666666563</v>
      </c>
      <c r="C83" s="2">
        <v>5274.6</v>
      </c>
      <c r="D83">
        <v>2967</v>
      </c>
      <c r="E83">
        <v>2611</v>
      </c>
      <c r="F83" s="2">
        <v>4564.4285714285716</v>
      </c>
    </row>
    <row r="84" spans="1:6" x14ac:dyDescent="0.25">
      <c r="A84" s="5">
        <v>0.85416666666666574</v>
      </c>
      <c r="B84" s="5">
        <v>0.89583333333333226</v>
      </c>
      <c r="C84" s="2">
        <v>5118.8</v>
      </c>
      <c r="D84">
        <v>2903</v>
      </c>
      <c r="E84">
        <v>2324</v>
      </c>
      <c r="F84" s="2">
        <v>4403</v>
      </c>
    </row>
    <row r="85" spans="1:6" x14ac:dyDescent="0.25">
      <c r="A85" s="5">
        <v>0.86458333333333237</v>
      </c>
      <c r="B85" s="5">
        <v>0.90624999999999889</v>
      </c>
      <c r="C85" s="2">
        <v>5487</v>
      </c>
      <c r="D85">
        <v>2720</v>
      </c>
      <c r="E85">
        <v>2152</v>
      </c>
      <c r="F85" s="2">
        <v>4615.2857142857147</v>
      </c>
    </row>
    <row r="86" spans="1:6" x14ac:dyDescent="0.25">
      <c r="A86" s="5">
        <v>0.874999999999999</v>
      </c>
      <c r="B86" s="5">
        <v>0.91666666666666552</v>
      </c>
      <c r="C86" s="2">
        <v>6147.2</v>
      </c>
      <c r="D86">
        <v>2586</v>
      </c>
      <c r="E86">
        <v>1927</v>
      </c>
      <c r="F86" s="2">
        <v>5035.5714285714284</v>
      </c>
    </row>
    <row r="87" spans="1:6" x14ac:dyDescent="0.25">
      <c r="A87" s="5">
        <v>0.88541666666666563</v>
      </c>
      <c r="B87" s="5">
        <v>0.92708333333333215</v>
      </c>
      <c r="C87" s="2">
        <v>7345</v>
      </c>
      <c r="D87">
        <v>2732</v>
      </c>
      <c r="E87">
        <v>1840</v>
      </c>
      <c r="F87" s="2">
        <v>5899.5714285714284</v>
      </c>
    </row>
    <row r="88" spans="1:6" x14ac:dyDescent="0.25">
      <c r="A88" s="5">
        <v>0.89583333333333226</v>
      </c>
      <c r="B88" s="5">
        <v>0.93749999999999878</v>
      </c>
      <c r="C88" s="2">
        <v>8044</v>
      </c>
      <c r="D88">
        <v>2900</v>
      </c>
      <c r="E88">
        <v>1801</v>
      </c>
      <c r="F88" s="2">
        <v>6417.2857142857147</v>
      </c>
    </row>
    <row r="89" spans="1:6" x14ac:dyDescent="0.25">
      <c r="A89" s="5">
        <v>0.90624999999999889</v>
      </c>
      <c r="B89" s="5">
        <v>0.94791666666666541</v>
      </c>
      <c r="C89" s="2">
        <v>7640.2</v>
      </c>
      <c r="D89">
        <v>3078</v>
      </c>
      <c r="E89">
        <v>1639</v>
      </c>
      <c r="F89" s="2">
        <v>6131.1428571428569</v>
      </c>
    </row>
    <row r="90" spans="1:6" x14ac:dyDescent="0.25">
      <c r="A90" s="5">
        <v>0.91666666666666552</v>
      </c>
      <c r="B90" s="5">
        <v>0.95833333333333204</v>
      </c>
      <c r="C90" s="2">
        <v>6768.6</v>
      </c>
      <c r="D90">
        <v>3121</v>
      </c>
      <c r="E90">
        <v>1496</v>
      </c>
      <c r="F90" s="2">
        <v>5494.2857142857147</v>
      </c>
    </row>
    <row r="91" spans="1:6" x14ac:dyDescent="0.25">
      <c r="A91" s="5">
        <v>0.92708333333333215</v>
      </c>
      <c r="B91" s="5">
        <v>0.96874999999999867</v>
      </c>
      <c r="C91" s="2">
        <v>4833.8</v>
      </c>
      <c r="D91">
        <v>2855</v>
      </c>
      <c r="E91">
        <v>1311</v>
      </c>
      <c r="F91" s="2">
        <v>4047.8571428571427</v>
      </c>
    </row>
    <row r="92" spans="1:6" x14ac:dyDescent="0.25">
      <c r="A92" s="5">
        <v>0.93749999999999878</v>
      </c>
      <c r="B92" s="5">
        <v>0.9791666666666653</v>
      </c>
      <c r="C92" s="2">
        <v>3260.6</v>
      </c>
      <c r="D92">
        <v>2492</v>
      </c>
      <c r="E92">
        <v>1103</v>
      </c>
      <c r="F92" s="2">
        <v>2842.5714285714284</v>
      </c>
    </row>
    <row r="93" spans="1:6" x14ac:dyDescent="0.25">
      <c r="A93" s="5">
        <v>0.94791666666666541</v>
      </c>
      <c r="B93" s="5">
        <v>0.98958333333333193</v>
      </c>
      <c r="C93" s="2">
        <v>2316</v>
      </c>
      <c r="D93">
        <v>2013</v>
      </c>
      <c r="E93">
        <v>895</v>
      </c>
      <c r="F93" s="2">
        <v>2069.7142857142858</v>
      </c>
    </row>
    <row r="94" spans="1:6" x14ac:dyDescent="0.25">
      <c r="A94" s="5">
        <v>0.95833333333333204</v>
      </c>
      <c r="B94" s="5">
        <v>0.99999999999999856</v>
      </c>
      <c r="C94" s="2">
        <v>1524.4</v>
      </c>
      <c r="D94">
        <v>1675</v>
      </c>
      <c r="E94">
        <v>776</v>
      </c>
      <c r="F94" s="2">
        <v>1439</v>
      </c>
    </row>
    <row r="95" spans="1:6" x14ac:dyDescent="0.25">
      <c r="A95" s="5">
        <v>0.96874999999999867</v>
      </c>
      <c r="B95" s="5">
        <v>1.0104166666666652</v>
      </c>
      <c r="C95" s="2">
        <v>913.8</v>
      </c>
      <c r="D95">
        <v>1130</v>
      </c>
      <c r="E95">
        <v>525</v>
      </c>
      <c r="F95" s="2">
        <v>889.14285714285711</v>
      </c>
    </row>
    <row r="96" spans="1:6" x14ac:dyDescent="0.25">
      <c r="A96" s="5">
        <v>0.9791666666666653</v>
      </c>
      <c r="B96" s="5">
        <v>1.0208333333333319</v>
      </c>
      <c r="C96" s="2">
        <v>528.4</v>
      </c>
      <c r="D96">
        <v>636</v>
      </c>
      <c r="E96">
        <v>293</v>
      </c>
      <c r="F96" s="2">
        <v>510.14285714285717</v>
      </c>
    </row>
    <row r="97" spans="1:6" x14ac:dyDescent="0.25">
      <c r="A97" s="5">
        <v>0.98958333333333193</v>
      </c>
      <c r="B97" s="5">
        <v>1.0312499999999987</v>
      </c>
      <c r="C97" s="2">
        <v>204.2</v>
      </c>
      <c r="D97">
        <v>262</v>
      </c>
      <c r="E97">
        <v>130</v>
      </c>
      <c r="F97" s="2">
        <v>201.85714285714286</v>
      </c>
    </row>
  </sheetData>
  <conditionalFormatting sqref="C2:C9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D9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9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98"/>
  <sheetViews>
    <sheetView topLeftCell="J6" zoomScale="115" zoomScaleNormal="115" workbookViewId="0">
      <selection activeCell="Q28" sqref="Q28"/>
    </sheetView>
  </sheetViews>
  <sheetFormatPr defaultRowHeight="15" x14ac:dyDescent="0.25"/>
  <sheetData>
    <row r="1" spans="1:5" s="4" customFormat="1" ht="18" thickBot="1" x14ac:dyDescent="0.35">
      <c r="A1" s="3" t="s">
        <v>12</v>
      </c>
      <c r="B1" s="3" t="s">
        <v>13</v>
      </c>
      <c r="C1" s="4" t="s">
        <v>28</v>
      </c>
      <c r="D1" s="4" t="s">
        <v>29</v>
      </c>
      <c r="E1" s="4" t="s">
        <v>30</v>
      </c>
    </row>
    <row r="2" spans="1:5" ht="15.75" thickTop="1" x14ac:dyDescent="0.25">
      <c r="A2" s="5">
        <v>0</v>
      </c>
      <c r="B2" s="5">
        <v>4.1666666666666664E-2</v>
      </c>
      <c r="C2" s="2">
        <f>'Extramunicipal Gráfico'!C2+'Municipal Gráfico'!C2</f>
        <v>371.4</v>
      </c>
      <c r="D2">
        <f>'Extramunicipal Gráfico'!D2+'Municipal Gráfico'!D2</f>
        <v>708</v>
      </c>
      <c r="E2">
        <f>'Extramunicipal Gráfico'!E2+'Municipal Gráfico'!E2</f>
        <v>524</v>
      </c>
    </row>
    <row r="3" spans="1:5" x14ac:dyDescent="0.25">
      <c r="A3" s="5">
        <f>A2+"00:15:00"</f>
        <v>1.0416666666666666E-2</v>
      </c>
      <c r="B3" s="5">
        <v>5.2083333333333329E-2</v>
      </c>
      <c r="C3" s="2">
        <f>'Extramunicipal Gráfico'!C3+'Municipal Gráfico'!C3</f>
        <v>244.6</v>
      </c>
      <c r="D3">
        <f>'Extramunicipal Gráfico'!D3+'Municipal Gráfico'!D3</f>
        <v>456</v>
      </c>
      <c r="E3">
        <f>'Extramunicipal Gráfico'!E3+'Municipal Gráfico'!E3</f>
        <v>394</v>
      </c>
    </row>
    <row r="4" spans="1:5" x14ac:dyDescent="0.25">
      <c r="A4" s="5">
        <f>A3+"00:15:00"</f>
        <v>2.0833333333333332E-2</v>
      </c>
      <c r="B4" s="5">
        <v>6.2499999999999993E-2</v>
      </c>
      <c r="C4" s="2">
        <f>'Extramunicipal Gráfico'!C4+'Municipal Gráfico'!C4</f>
        <v>142.39999999999998</v>
      </c>
      <c r="D4">
        <f>'Extramunicipal Gráfico'!D4+'Municipal Gráfico'!D4</f>
        <v>279</v>
      </c>
      <c r="E4">
        <f>'Extramunicipal Gráfico'!E4+'Municipal Gráfico'!E4</f>
        <v>242</v>
      </c>
    </row>
    <row r="5" spans="1:5" x14ac:dyDescent="0.25">
      <c r="A5" s="5">
        <f t="shared" ref="A5:A67" si="0">A4+"00:15:00"</f>
        <v>3.125E-2</v>
      </c>
      <c r="B5" s="5">
        <v>7.2916666666666657E-2</v>
      </c>
      <c r="C5" s="2">
        <f>'Extramunicipal Gráfico'!C5+'Municipal Gráfico'!C5</f>
        <v>102.2</v>
      </c>
      <c r="D5">
        <f>'Extramunicipal Gráfico'!D5+'Municipal Gráfico'!D5</f>
        <v>202</v>
      </c>
      <c r="E5">
        <f>'Extramunicipal Gráfico'!E5+'Municipal Gráfico'!E5</f>
        <v>191</v>
      </c>
    </row>
    <row r="6" spans="1:5" x14ac:dyDescent="0.25">
      <c r="A6" s="5">
        <f t="shared" si="0"/>
        <v>4.1666666666666664E-2</v>
      </c>
      <c r="B6" s="5">
        <v>8.3333333333333329E-2</v>
      </c>
      <c r="C6" s="2">
        <f>'Extramunicipal Gráfico'!C6+'Municipal Gráfico'!C6</f>
        <v>73.399999999999991</v>
      </c>
      <c r="D6">
        <f>'Extramunicipal Gráfico'!D6+'Municipal Gráfico'!D6</f>
        <v>142</v>
      </c>
      <c r="E6">
        <f>'Extramunicipal Gráfico'!E6+'Municipal Gráfico'!E6</f>
        <v>162</v>
      </c>
    </row>
    <row r="7" spans="1:5" x14ac:dyDescent="0.25">
      <c r="A7" s="5">
        <f t="shared" si="0"/>
        <v>5.2083333333333329E-2</v>
      </c>
      <c r="B7" s="5">
        <v>9.375E-2</v>
      </c>
      <c r="C7" s="2">
        <f>'Extramunicipal Gráfico'!C7+'Municipal Gráfico'!C7</f>
        <v>40.400000000000006</v>
      </c>
      <c r="D7">
        <f>'Extramunicipal Gráfico'!D7+'Municipal Gráfico'!D7</f>
        <v>120</v>
      </c>
      <c r="E7">
        <f>'Extramunicipal Gráfico'!E7+'Municipal Gráfico'!E7</f>
        <v>132</v>
      </c>
    </row>
    <row r="8" spans="1:5" x14ac:dyDescent="0.25">
      <c r="A8" s="5">
        <f t="shared" si="0"/>
        <v>6.2499999999999993E-2</v>
      </c>
      <c r="B8" s="5">
        <v>0.10416666666666667</v>
      </c>
      <c r="C8" s="2">
        <f>'Extramunicipal Gráfico'!C8+'Municipal Gráfico'!C8</f>
        <v>35.200000000000003</v>
      </c>
      <c r="D8">
        <f>'Extramunicipal Gráfico'!D8+'Municipal Gráfico'!D8</f>
        <v>98</v>
      </c>
      <c r="E8">
        <f>'Extramunicipal Gráfico'!E8+'Municipal Gráfico'!E8</f>
        <v>103</v>
      </c>
    </row>
    <row r="9" spans="1:5" x14ac:dyDescent="0.25">
      <c r="A9" s="5">
        <f t="shared" si="0"/>
        <v>7.2916666666666657E-2</v>
      </c>
      <c r="B9" s="5">
        <v>0.11458333333333334</v>
      </c>
      <c r="C9" s="2">
        <f>'Extramunicipal Gráfico'!C9+'Municipal Gráfico'!C9</f>
        <v>22</v>
      </c>
      <c r="D9">
        <f>'Extramunicipal Gráfico'!D9+'Municipal Gráfico'!D9</f>
        <v>65</v>
      </c>
      <c r="E9">
        <f>'Extramunicipal Gráfico'!E9+'Municipal Gráfico'!E9</f>
        <v>73</v>
      </c>
    </row>
    <row r="10" spans="1:5" x14ac:dyDescent="0.25">
      <c r="A10" s="5">
        <f t="shared" si="0"/>
        <v>8.3333333333333329E-2</v>
      </c>
      <c r="B10" s="5">
        <v>0.125</v>
      </c>
      <c r="C10" s="2">
        <f>'Extramunicipal Gráfico'!C10+'Municipal Gráfico'!C10</f>
        <v>18.399999999999999</v>
      </c>
      <c r="D10">
        <f>'Extramunicipal Gráfico'!D10+'Municipal Gráfico'!D10</f>
        <v>63</v>
      </c>
      <c r="E10">
        <f>'Extramunicipal Gráfico'!E10+'Municipal Gráfico'!E10</f>
        <v>57</v>
      </c>
    </row>
    <row r="11" spans="1:5" x14ac:dyDescent="0.25">
      <c r="A11" s="5">
        <f t="shared" si="0"/>
        <v>9.375E-2</v>
      </c>
      <c r="B11" s="5">
        <v>0.13541666666666666</v>
      </c>
      <c r="C11" s="2">
        <f>'Extramunicipal Gráfico'!C11+'Municipal Gráfico'!C11</f>
        <v>18.600000000000001</v>
      </c>
      <c r="D11">
        <f>'Extramunicipal Gráfico'!D11+'Municipal Gráfico'!D11</f>
        <v>75</v>
      </c>
      <c r="E11">
        <f>'Extramunicipal Gráfico'!E11+'Municipal Gráfico'!E11</f>
        <v>51</v>
      </c>
    </row>
    <row r="12" spans="1:5" x14ac:dyDescent="0.25">
      <c r="A12" s="5">
        <f t="shared" si="0"/>
        <v>0.10416666666666667</v>
      </c>
      <c r="B12" s="5">
        <v>0.14583333333333331</v>
      </c>
      <c r="C12" s="2">
        <f>'Extramunicipal Gráfico'!C12+'Municipal Gráfico'!C12</f>
        <v>15.4</v>
      </c>
      <c r="D12">
        <f>'Extramunicipal Gráfico'!D12+'Municipal Gráfico'!D12</f>
        <v>68</v>
      </c>
      <c r="E12">
        <f>'Extramunicipal Gráfico'!E12+'Municipal Gráfico'!E12</f>
        <v>63</v>
      </c>
    </row>
    <row r="13" spans="1:5" x14ac:dyDescent="0.25">
      <c r="A13" s="5">
        <f t="shared" si="0"/>
        <v>0.11458333333333334</v>
      </c>
      <c r="B13" s="5">
        <v>0.15624999999999997</v>
      </c>
      <c r="C13" s="2">
        <f>'Extramunicipal Gráfico'!C13+'Municipal Gráfico'!C13</f>
        <v>15.4</v>
      </c>
      <c r="D13">
        <f>'Extramunicipal Gráfico'!D13+'Municipal Gráfico'!D13</f>
        <v>79</v>
      </c>
      <c r="E13">
        <f>'Extramunicipal Gráfico'!E13+'Municipal Gráfico'!E13</f>
        <v>68</v>
      </c>
    </row>
    <row r="14" spans="1:5" x14ac:dyDescent="0.25">
      <c r="A14" s="5">
        <f t="shared" si="0"/>
        <v>0.125</v>
      </c>
      <c r="B14" s="5">
        <v>0.16666666666666663</v>
      </c>
      <c r="C14" s="2">
        <f>'Extramunicipal Gráfico'!C14+'Municipal Gráfico'!C14</f>
        <v>19.600000000000001</v>
      </c>
      <c r="D14">
        <f>'Extramunicipal Gráfico'!D14+'Municipal Gráfico'!D14</f>
        <v>79</v>
      </c>
      <c r="E14">
        <f>'Extramunicipal Gráfico'!E14+'Municipal Gráfico'!E14</f>
        <v>70</v>
      </c>
    </row>
    <row r="15" spans="1:5" x14ac:dyDescent="0.25">
      <c r="A15" s="5">
        <f t="shared" si="0"/>
        <v>0.13541666666666666</v>
      </c>
      <c r="B15" s="5">
        <v>0.17708333333333329</v>
      </c>
      <c r="C15" s="2">
        <f>'Extramunicipal Gráfico'!C15+'Municipal Gráfico'!C15</f>
        <v>19.8</v>
      </c>
      <c r="D15">
        <f>'Extramunicipal Gráfico'!D15+'Municipal Gráfico'!D15</f>
        <v>65</v>
      </c>
      <c r="E15">
        <f>'Extramunicipal Gráfico'!E15+'Municipal Gráfico'!E15</f>
        <v>95</v>
      </c>
    </row>
    <row r="16" spans="1:5" x14ac:dyDescent="0.25">
      <c r="A16" s="5">
        <f t="shared" si="0"/>
        <v>0.14583333333333331</v>
      </c>
      <c r="B16" s="5">
        <v>0.18749999999999994</v>
      </c>
      <c r="C16" s="2">
        <f>'Extramunicipal Gráfico'!C16+'Municipal Gráfico'!C16</f>
        <v>17.600000000000001</v>
      </c>
      <c r="D16">
        <f>'Extramunicipal Gráfico'!D16+'Municipal Gráfico'!D16</f>
        <v>55</v>
      </c>
      <c r="E16">
        <f>'Extramunicipal Gráfico'!E16+'Municipal Gráfico'!E16</f>
        <v>85</v>
      </c>
    </row>
    <row r="17" spans="1:5" x14ac:dyDescent="0.25">
      <c r="A17" s="5">
        <f t="shared" si="0"/>
        <v>0.15624999999999997</v>
      </c>
      <c r="B17" s="5">
        <v>0.1979166666666666</v>
      </c>
      <c r="C17" s="2">
        <f>'Extramunicipal Gráfico'!C17+'Municipal Gráfico'!C17</f>
        <v>24</v>
      </c>
      <c r="D17">
        <f>'Extramunicipal Gráfico'!D17+'Municipal Gráfico'!D17</f>
        <v>54</v>
      </c>
      <c r="E17">
        <f>'Extramunicipal Gráfico'!E17+'Municipal Gráfico'!E17</f>
        <v>89</v>
      </c>
    </row>
    <row r="18" spans="1:5" x14ac:dyDescent="0.25">
      <c r="A18" s="5">
        <f t="shared" si="0"/>
        <v>0.16666666666666663</v>
      </c>
      <c r="B18" s="5">
        <v>0.20833333333333326</v>
      </c>
      <c r="C18" s="2">
        <f>'Extramunicipal Gráfico'!C18+'Municipal Gráfico'!C18</f>
        <v>209.4</v>
      </c>
      <c r="D18">
        <f>'Extramunicipal Gráfico'!D18+'Municipal Gráfico'!D18</f>
        <v>157</v>
      </c>
      <c r="E18">
        <f>'Extramunicipal Gráfico'!E18+'Municipal Gráfico'!E18</f>
        <v>151</v>
      </c>
    </row>
    <row r="19" spans="1:5" x14ac:dyDescent="0.25">
      <c r="A19" s="5">
        <f t="shared" si="0"/>
        <v>0.17708333333333329</v>
      </c>
      <c r="B19" s="5">
        <v>0.21874999999999992</v>
      </c>
      <c r="C19" s="2">
        <f>'Extramunicipal Gráfico'!C19+'Municipal Gráfico'!C19</f>
        <v>683.4</v>
      </c>
      <c r="D19">
        <f>'Extramunicipal Gráfico'!D19+'Municipal Gráfico'!D19</f>
        <v>417</v>
      </c>
      <c r="E19">
        <f>'Extramunicipal Gráfico'!E19+'Municipal Gráfico'!E19</f>
        <v>248</v>
      </c>
    </row>
    <row r="20" spans="1:5" x14ac:dyDescent="0.25">
      <c r="A20" s="5">
        <f t="shared" si="0"/>
        <v>0.18749999999999994</v>
      </c>
      <c r="B20" s="5">
        <v>0.22916666666666657</v>
      </c>
      <c r="C20" s="2">
        <f>'Extramunicipal Gráfico'!C20+'Municipal Gráfico'!C20</f>
        <v>1642.4</v>
      </c>
      <c r="D20">
        <f>'Extramunicipal Gráfico'!D20+'Municipal Gráfico'!D20</f>
        <v>747</v>
      </c>
      <c r="E20">
        <f>'Extramunicipal Gráfico'!E20+'Municipal Gráfico'!E20</f>
        <v>382</v>
      </c>
    </row>
    <row r="21" spans="1:5" x14ac:dyDescent="0.25">
      <c r="A21" s="5">
        <f t="shared" si="0"/>
        <v>0.1979166666666666</v>
      </c>
      <c r="B21" s="5">
        <v>0.23958333333333323</v>
      </c>
      <c r="C21" s="2">
        <f>'Extramunicipal Gráfico'!C21+'Municipal Gráfico'!C21</f>
        <v>3453.6000000000004</v>
      </c>
      <c r="D21">
        <f>'Extramunicipal Gráfico'!D21+'Municipal Gráfico'!D21</f>
        <v>1388</v>
      </c>
      <c r="E21">
        <f>'Extramunicipal Gráfico'!E21+'Municipal Gráfico'!E21</f>
        <v>788</v>
      </c>
    </row>
    <row r="22" spans="1:5" x14ac:dyDescent="0.25">
      <c r="A22" s="5">
        <f t="shared" si="0"/>
        <v>0.20833333333333326</v>
      </c>
      <c r="B22" s="5">
        <v>0.24999999999999989</v>
      </c>
      <c r="C22" s="2">
        <f>'Extramunicipal Gráfico'!C22+'Municipal Gráfico'!C22</f>
        <v>6952.6</v>
      </c>
      <c r="D22">
        <f>'Extramunicipal Gráfico'!D22+'Municipal Gráfico'!D22</f>
        <v>2297</v>
      </c>
      <c r="E22">
        <f>'Extramunicipal Gráfico'!E22+'Municipal Gráfico'!E22</f>
        <v>1255</v>
      </c>
    </row>
    <row r="23" spans="1:5" x14ac:dyDescent="0.25">
      <c r="A23" s="5">
        <f t="shared" si="0"/>
        <v>0.21874999999999992</v>
      </c>
      <c r="B23" s="5">
        <v>0.26041666666666657</v>
      </c>
      <c r="C23" s="2">
        <f>'Extramunicipal Gráfico'!C23+'Municipal Gráfico'!C23</f>
        <v>11670</v>
      </c>
      <c r="D23">
        <f>'Extramunicipal Gráfico'!D23+'Municipal Gráfico'!D23</f>
        <v>3520</v>
      </c>
      <c r="E23">
        <f>'Extramunicipal Gráfico'!E23+'Municipal Gráfico'!E23</f>
        <v>1865</v>
      </c>
    </row>
    <row r="24" spans="1:5" x14ac:dyDescent="0.25">
      <c r="A24" s="5">
        <f t="shared" si="0"/>
        <v>0.22916666666666657</v>
      </c>
      <c r="B24" s="5">
        <v>0.27083333333333326</v>
      </c>
      <c r="C24" s="2">
        <f>'Extramunicipal Gráfico'!C24+'Municipal Gráfico'!C24</f>
        <v>18073.400000000001</v>
      </c>
      <c r="D24">
        <f>'Extramunicipal Gráfico'!D24+'Municipal Gráfico'!D24</f>
        <v>4939</v>
      </c>
      <c r="E24">
        <f>'Extramunicipal Gráfico'!E24+'Municipal Gráfico'!E24</f>
        <v>2467</v>
      </c>
    </row>
    <row r="25" spans="1:5" x14ac:dyDescent="0.25">
      <c r="A25" s="5">
        <f t="shared" si="0"/>
        <v>0.23958333333333323</v>
      </c>
      <c r="B25" s="5">
        <v>0.28124999999999994</v>
      </c>
      <c r="C25" s="2">
        <f>'Extramunicipal Gráfico'!C25+'Municipal Gráfico'!C25</f>
        <v>25400.799999999999</v>
      </c>
      <c r="D25">
        <f>'Extramunicipal Gráfico'!D25+'Municipal Gráfico'!D25</f>
        <v>6516</v>
      </c>
      <c r="E25">
        <f>'Extramunicipal Gráfico'!E25+'Municipal Gráfico'!E25</f>
        <v>2938</v>
      </c>
    </row>
    <row r="26" spans="1:5" x14ac:dyDescent="0.25">
      <c r="A26" s="5">
        <f t="shared" si="0"/>
        <v>0.24999999999999989</v>
      </c>
      <c r="B26" s="5">
        <v>0.29166666666666663</v>
      </c>
      <c r="C26" s="2">
        <f>'Extramunicipal Gráfico'!C26+'Municipal Gráfico'!C26</f>
        <v>31501.4</v>
      </c>
      <c r="D26">
        <f>'Extramunicipal Gráfico'!D26+'Municipal Gráfico'!D26</f>
        <v>7944</v>
      </c>
      <c r="E26">
        <f>'Extramunicipal Gráfico'!E26+'Municipal Gráfico'!E26</f>
        <v>3149</v>
      </c>
    </row>
    <row r="27" spans="1:5" x14ac:dyDescent="0.25">
      <c r="A27" s="5">
        <f t="shared" si="0"/>
        <v>0.26041666666666657</v>
      </c>
      <c r="B27" s="5">
        <v>0.30208333333333331</v>
      </c>
      <c r="C27" s="2">
        <f>'Extramunicipal Gráfico'!C27+'Municipal Gráfico'!C27</f>
        <v>36690.199999999997</v>
      </c>
      <c r="D27">
        <f>'Extramunicipal Gráfico'!D27+'Municipal Gráfico'!D27</f>
        <v>9280</v>
      </c>
      <c r="E27">
        <f>'Extramunicipal Gráfico'!E27+'Municipal Gráfico'!E27</f>
        <v>3304</v>
      </c>
    </row>
    <row r="28" spans="1:5" x14ac:dyDescent="0.25">
      <c r="A28" s="5">
        <f t="shared" si="0"/>
        <v>0.27083333333333326</v>
      </c>
      <c r="B28" s="5">
        <v>0.3125</v>
      </c>
      <c r="C28" s="2">
        <f>'Extramunicipal Gráfico'!C28+'Municipal Gráfico'!C28</f>
        <v>38952.800000000003</v>
      </c>
      <c r="D28">
        <f>'Extramunicipal Gráfico'!D28+'Municipal Gráfico'!D28</f>
        <v>10250</v>
      </c>
      <c r="E28">
        <f>'Extramunicipal Gráfico'!E28+'Municipal Gráfico'!E28</f>
        <v>3391</v>
      </c>
    </row>
    <row r="29" spans="1:5" x14ac:dyDescent="0.25">
      <c r="A29" s="5">
        <f t="shared" si="0"/>
        <v>0.28124999999999994</v>
      </c>
      <c r="B29" s="5">
        <v>0.32291666666666669</v>
      </c>
      <c r="C29" s="2">
        <f>'Extramunicipal Gráfico'!C29+'Municipal Gráfico'!C29</f>
        <v>38430.600000000006</v>
      </c>
      <c r="D29">
        <f>'Extramunicipal Gráfico'!D29+'Municipal Gráfico'!D29</f>
        <v>10617</v>
      </c>
      <c r="E29">
        <f>'Extramunicipal Gráfico'!E29+'Municipal Gráfico'!E29</f>
        <v>3285</v>
      </c>
    </row>
    <row r="30" spans="1:5" x14ac:dyDescent="0.25">
      <c r="A30" s="5">
        <f>A29+"00:15:00"</f>
        <v>0.29166666666666663</v>
      </c>
      <c r="B30" s="5">
        <v>0.33333333333333337</v>
      </c>
      <c r="C30" s="2">
        <f>'Extramunicipal Gráfico'!C30+'Municipal Gráfico'!C30</f>
        <v>35334.400000000001</v>
      </c>
      <c r="D30">
        <f>'Extramunicipal Gráfico'!D30+'Municipal Gráfico'!D30</f>
        <v>10527</v>
      </c>
      <c r="E30">
        <f>'Extramunicipal Gráfico'!E30+'Municipal Gráfico'!E30</f>
        <v>3216</v>
      </c>
    </row>
    <row r="31" spans="1:5" x14ac:dyDescent="0.25">
      <c r="A31" s="5">
        <f t="shared" si="0"/>
        <v>0.30208333333333331</v>
      </c>
      <c r="B31" s="5">
        <v>0.34375000000000006</v>
      </c>
      <c r="C31" s="2">
        <f>'Extramunicipal Gráfico'!C31+'Municipal Gráfico'!C31</f>
        <v>30659.599999999999</v>
      </c>
      <c r="D31">
        <f>'Extramunicipal Gráfico'!D31+'Municipal Gráfico'!D31</f>
        <v>10317</v>
      </c>
      <c r="E31">
        <f>'Extramunicipal Gráfico'!E31+'Municipal Gráfico'!E31</f>
        <v>2988</v>
      </c>
    </row>
    <row r="32" spans="1:5" x14ac:dyDescent="0.25">
      <c r="A32" s="5">
        <f t="shared" si="0"/>
        <v>0.3125</v>
      </c>
      <c r="B32" s="5">
        <v>0.35416666666666674</v>
      </c>
      <c r="C32" s="2">
        <f>'Extramunicipal Gráfico'!C32+'Municipal Gráfico'!C32</f>
        <v>25903</v>
      </c>
      <c r="D32">
        <f>'Extramunicipal Gráfico'!D32+'Municipal Gráfico'!D32</f>
        <v>9821</v>
      </c>
      <c r="E32">
        <f>'Extramunicipal Gráfico'!E32+'Municipal Gráfico'!E32</f>
        <v>2842</v>
      </c>
    </row>
    <row r="33" spans="1:5" x14ac:dyDescent="0.25">
      <c r="A33" s="5">
        <f t="shared" si="0"/>
        <v>0.32291666666666669</v>
      </c>
      <c r="B33" s="5">
        <v>0.36458333333333343</v>
      </c>
      <c r="C33" s="2">
        <f>'Extramunicipal Gráfico'!C33+'Municipal Gráfico'!C33</f>
        <v>21328.400000000001</v>
      </c>
      <c r="D33">
        <f>'Extramunicipal Gráfico'!D33+'Municipal Gráfico'!D33</f>
        <v>9553</v>
      </c>
      <c r="E33">
        <f>'Extramunicipal Gráfico'!E33+'Municipal Gráfico'!E33</f>
        <v>2656</v>
      </c>
    </row>
    <row r="34" spans="1:5" x14ac:dyDescent="0.25">
      <c r="A34" s="5">
        <f t="shared" si="0"/>
        <v>0.33333333333333337</v>
      </c>
      <c r="B34" s="5">
        <v>0.37500000000000011</v>
      </c>
      <c r="C34" s="2">
        <f>'Extramunicipal Gráfico'!C34+'Municipal Gráfico'!C34</f>
        <v>18184.599999999999</v>
      </c>
      <c r="D34">
        <f>'Extramunicipal Gráfico'!D34+'Municipal Gráfico'!D34</f>
        <v>9181</v>
      </c>
      <c r="E34">
        <f>'Extramunicipal Gráfico'!E34+'Municipal Gráfico'!E34</f>
        <v>2579</v>
      </c>
    </row>
    <row r="35" spans="1:5" x14ac:dyDescent="0.25">
      <c r="A35" s="5">
        <f t="shared" si="0"/>
        <v>0.34375000000000006</v>
      </c>
      <c r="B35" s="5">
        <v>0.3854166666666668</v>
      </c>
      <c r="C35" s="2">
        <f>'Extramunicipal Gráfico'!C35+'Municipal Gráfico'!C35</f>
        <v>15804.800000000001</v>
      </c>
      <c r="D35">
        <f>'Extramunicipal Gráfico'!D35+'Municipal Gráfico'!D35</f>
        <v>8603</v>
      </c>
      <c r="E35">
        <f>'Extramunicipal Gráfico'!E35+'Municipal Gráfico'!E35</f>
        <v>2462</v>
      </c>
    </row>
    <row r="36" spans="1:5" x14ac:dyDescent="0.25">
      <c r="A36" s="5">
        <f t="shared" si="0"/>
        <v>0.35416666666666674</v>
      </c>
      <c r="B36" s="5">
        <v>0.39583333333333348</v>
      </c>
      <c r="C36" s="2">
        <f>'Extramunicipal Gráfico'!C36+'Municipal Gráfico'!C36</f>
        <v>13809.8</v>
      </c>
      <c r="D36">
        <f>'Extramunicipal Gráfico'!D36+'Municipal Gráfico'!D36</f>
        <v>8128</v>
      </c>
      <c r="E36">
        <f>'Extramunicipal Gráfico'!E36+'Municipal Gráfico'!E36</f>
        <v>2378</v>
      </c>
    </row>
    <row r="37" spans="1:5" x14ac:dyDescent="0.25">
      <c r="A37" s="5">
        <f t="shared" si="0"/>
        <v>0.36458333333333343</v>
      </c>
      <c r="B37" s="5">
        <v>0.40625000000000017</v>
      </c>
      <c r="C37" s="2">
        <f>'Extramunicipal Gráfico'!C37+'Municipal Gráfico'!C37</f>
        <v>12576.6</v>
      </c>
      <c r="D37">
        <f>'Extramunicipal Gráfico'!D37+'Municipal Gráfico'!D37</f>
        <v>7607</v>
      </c>
      <c r="E37">
        <f>'Extramunicipal Gráfico'!E37+'Municipal Gráfico'!E37</f>
        <v>2371</v>
      </c>
    </row>
    <row r="38" spans="1:5" x14ac:dyDescent="0.25">
      <c r="A38" s="5">
        <f t="shared" si="0"/>
        <v>0.37500000000000011</v>
      </c>
      <c r="B38" s="5">
        <v>0.41666666666666685</v>
      </c>
      <c r="C38" s="2">
        <f>'Extramunicipal Gráfico'!C38+'Municipal Gráfico'!C38</f>
        <v>11475.4</v>
      </c>
      <c r="D38">
        <f>'Extramunicipal Gráfico'!D38+'Municipal Gráfico'!D38</f>
        <v>7075</v>
      </c>
      <c r="E38">
        <f>'Extramunicipal Gráfico'!E38+'Municipal Gráfico'!E38</f>
        <v>2396</v>
      </c>
    </row>
    <row r="39" spans="1:5" x14ac:dyDescent="0.25">
      <c r="A39" s="5">
        <f t="shared" si="0"/>
        <v>0.3854166666666668</v>
      </c>
      <c r="B39" s="5">
        <v>0.42708333333333354</v>
      </c>
      <c r="C39" s="2">
        <f>'Extramunicipal Gráfico'!C39+'Municipal Gráfico'!C39</f>
        <v>10731</v>
      </c>
      <c r="D39">
        <f>'Extramunicipal Gráfico'!D39+'Municipal Gráfico'!D39</f>
        <v>6642</v>
      </c>
      <c r="E39">
        <f>'Extramunicipal Gráfico'!E39+'Municipal Gráfico'!E39</f>
        <v>2453</v>
      </c>
    </row>
    <row r="40" spans="1:5" x14ac:dyDescent="0.25">
      <c r="A40" s="5">
        <f t="shared" si="0"/>
        <v>0.39583333333333348</v>
      </c>
      <c r="B40" s="5">
        <v>0.43750000000000022</v>
      </c>
      <c r="C40" s="2">
        <f>'Extramunicipal Gráfico'!C40+'Municipal Gráfico'!C40</f>
        <v>10473.6</v>
      </c>
      <c r="D40">
        <f>'Extramunicipal Gráfico'!D40+'Municipal Gráfico'!D40</f>
        <v>6455</v>
      </c>
      <c r="E40">
        <f>'Extramunicipal Gráfico'!E40+'Municipal Gráfico'!E40</f>
        <v>2542</v>
      </c>
    </row>
    <row r="41" spans="1:5" x14ac:dyDescent="0.25">
      <c r="A41" s="5">
        <f>A40+"00:15:00"</f>
        <v>0.40625000000000017</v>
      </c>
      <c r="B41" s="5">
        <v>0.44791666666666691</v>
      </c>
      <c r="C41" s="2">
        <f>'Extramunicipal Gráfico'!C41+'Municipal Gráfico'!C41</f>
        <v>10284.200000000001</v>
      </c>
      <c r="D41">
        <f>'Extramunicipal Gráfico'!D41+'Municipal Gráfico'!D41</f>
        <v>6345</v>
      </c>
      <c r="E41">
        <f>'Extramunicipal Gráfico'!E41+'Municipal Gráfico'!E41</f>
        <v>2621</v>
      </c>
    </row>
    <row r="42" spans="1:5" x14ac:dyDescent="0.25">
      <c r="A42" s="5">
        <f t="shared" si="0"/>
        <v>0.41666666666666685</v>
      </c>
      <c r="B42" s="5">
        <v>0.45833333333333359</v>
      </c>
      <c r="C42" s="2">
        <f>'Extramunicipal Gráfico'!C42+'Municipal Gráfico'!C42</f>
        <v>10510.4</v>
      </c>
      <c r="D42">
        <f>'Extramunicipal Gráfico'!D42+'Municipal Gráfico'!D42</f>
        <v>6528</v>
      </c>
      <c r="E42">
        <f>'Extramunicipal Gráfico'!E42+'Municipal Gráfico'!E42</f>
        <v>2654</v>
      </c>
    </row>
    <row r="43" spans="1:5" x14ac:dyDescent="0.25">
      <c r="A43" s="5">
        <f t="shared" si="0"/>
        <v>0.42708333333333354</v>
      </c>
      <c r="B43" s="5">
        <v>0.46875000000000028</v>
      </c>
      <c r="C43" s="2">
        <f>'Extramunicipal Gráfico'!C43+'Municipal Gráfico'!C43</f>
        <v>11051.6</v>
      </c>
      <c r="D43">
        <f>'Extramunicipal Gráfico'!D43+'Municipal Gráfico'!D43</f>
        <v>6754</v>
      </c>
      <c r="E43">
        <f>'Extramunicipal Gráfico'!E43+'Municipal Gráfico'!E43</f>
        <v>2685</v>
      </c>
    </row>
    <row r="44" spans="1:5" x14ac:dyDescent="0.25">
      <c r="A44" s="5">
        <f t="shared" si="0"/>
        <v>0.43750000000000022</v>
      </c>
      <c r="B44" s="5">
        <v>0.47916666666666696</v>
      </c>
      <c r="C44" s="2">
        <f>'Extramunicipal Gráfico'!C44+'Municipal Gráfico'!C44</f>
        <v>12064</v>
      </c>
      <c r="D44">
        <f>'Extramunicipal Gráfico'!D44+'Municipal Gráfico'!D44</f>
        <v>6992</v>
      </c>
      <c r="E44">
        <f>'Extramunicipal Gráfico'!E44+'Municipal Gráfico'!E44</f>
        <v>2689</v>
      </c>
    </row>
    <row r="45" spans="1:5" x14ac:dyDescent="0.25">
      <c r="A45" s="5">
        <f t="shared" si="0"/>
        <v>0.44791666666666691</v>
      </c>
      <c r="B45" s="5">
        <v>0.48958333333333365</v>
      </c>
      <c r="C45" s="2">
        <f>'Extramunicipal Gráfico'!C45+'Municipal Gráfico'!C45</f>
        <v>14024.6</v>
      </c>
      <c r="D45">
        <f>'Extramunicipal Gráfico'!D45+'Municipal Gráfico'!D45</f>
        <v>7137</v>
      </c>
      <c r="E45">
        <f>'Extramunicipal Gráfico'!E45+'Municipal Gráfico'!E45</f>
        <v>2788</v>
      </c>
    </row>
    <row r="46" spans="1:5" x14ac:dyDescent="0.25">
      <c r="A46" s="5">
        <f t="shared" si="0"/>
        <v>0.45833333333333359</v>
      </c>
      <c r="B46" s="5">
        <v>0.50000000000000033</v>
      </c>
      <c r="C46" s="2">
        <f>'Extramunicipal Gráfico'!C46+'Municipal Gráfico'!C46</f>
        <v>17886.2</v>
      </c>
      <c r="D46">
        <f>'Extramunicipal Gráfico'!D46+'Municipal Gráfico'!D46</f>
        <v>7472</v>
      </c>
      <c r="E46">
        <f>'Extramunicipal Gráfico'!E46+'Municipal Gráfico'!E46</f>
        <v>2888</v>
      </c>
    </row>
    <row r="47" spans="1:5" x14ac:dyDescent="0.25">
      <c r="A47" s="5">
        <f t="shared" si="0"/>
        <v>0.46875000000000028</v>
      </c>
      <c r="B47" s="5">
        <v>0.51041666666666696</v>
      </c>
      <c r="C47" s="2">
        <f>'Extramunicipal Gráfico'!C47+'Municipal Gráfico'!C47</f>
        <v>23288</v>
      </c>
      <c r="D47">
        <f>'Extramunicipal Gráfico'!D47+'Municipal Gráfico'!D47</f>
        <v>8109</v>
      </c>
      <c r="E47">
        <f>'Extramunicipal Gráfico'!E47+'Municipal Gráfico'!E47</f>
        <v>3059</v>
      </c>
    </row>
    <row r="48" spans="1:5" x14ac:dyDescent="0.25">
      <c r="A48" s="5">
        <f t="shared" si="0"/>
        <v>0.47916666666666696</v>
      </c>
      <c r="B48" s="5">
        <v>0.52083333333333359</v>
      </c>
      <c r="C48" s="2">
        <f>'Extramunicipal Gráfico'!C48+'Municipal Gráfico'!C48</f>
        <v>27248.400000000001</v>
      </c>
      <c r="D48">
        <f>'Extramunicipal Gráfico'!D48+'Municipal Gráfico'!D48</f>
        <v>8767</v>
      </c>
      <c r="E48">
        <f>'Extramunicipal Gráfico'!E48+'Municipal Gráfico'!E48</f>
        <v>3124</v>
      </c>
    </row>
    <row r="49" spans="1:5" x14ac:dyDescent="0.25">
      <c r="A49" s="5">
        <f t="shared" si="0"/>
        <v>0.48958333333333365</v>
      </c>
      <c r="B49" s="5">
        <v>0.53125000000000022</v>
      </c>
      <c r="C49" s="2">
        <f>'Extramunicipal Gráfico'!C49+'Municipal Gráfico'!C49</f>
        <v>30350.6</v>
      </c>
      <c r="D49">
        <f>'Extramunicipal Gráfico'!D49+'Municipal Gráfico'!D49</f>
        <v>9316</v>
      </c>
      <c r="E49">
        <f>'Extramunicipal Gráfico'!E49+'Municipal Gráfico'!E49</f>
        <v>3166</v>
      </c>
    </row>
    <row r="50" spans="1:5" x14ac:dyDescent="0.25">
      <c r="A50" s="5">
        <f t="shared" si="0"/>
        <v>0.50000000000000033</v>
      </c>
      <c r="B50" s="5">
        <v>0.54166666666666685</v>
      </c>
      <c r="C50" s="2">
        <f>'Extramunicipal Gráfico'!C50+'Municipal Gráfico'!C50</f>
        <v>30941.600000000002</v>
      </c>
      <c r="D50">
        <f>'Extramunicipal Gráfico'!D50+'Municipal Gráfico'!D50</f>
        <v>9340</v>
      </c>
      <c r="E50">
        <f>'Extramunicipal Gráfico'!E50+'Municipal Gráfico'!E50</f>
        <v>3338</v>
      </c>
    </row>
    <row r="51" spans="1:5" x14ac:dyDescent="0.25">
      <c r="A51" s="5">
        <f t="shared" si="0"/>
        <v>0.51041666666666696</v>
      </c>
      <c r="B51" s="5">
        <v>0.55208333333333348</v>
      </c>
      <c r="C51" s="2">
        <f>'Extramunicipal Gráfico'!C51+'Municipal Gráfico'!C51</f>
        <v>28407.200000000001</v>
      </c>
      <c r="D51">
        <f>'Extramunicipal Gráfico'!D51+'Municipal Gráfico'!D51</f>
        <v>9449</v>
      </c>
      <c r="E51">
        <f>'Extramunicipal Gráfico'!E51+'Municipal Gráfico'!E51</f>
        <v>3377</v>
      </c>
    </row>
    <row r="52" spans="1:5" x14ac:dyDescent="0.25">
      <c r="A52" s="5">
        <f t="shared" si="0"/>
        <v>0.52083333333333359</v>
      </c>
      <c r="B52" s="5">
        <v>0.56250000000000011</v>
      </c>
      <c r="C52" s="2">
        <f>'Extramunicipal Gráfico'!C52+'Municipal Gráfico'!C52</f>
        <v>25797.599999999999</v>
      </c>
      <c r="D52">
        <f>'Extramunicipal Gráfico'!D52+'Municipal Gráfico'!D52</f>
        <v>9512</v>
      </c>
      <c r="E52">
        <f>'Extramunicipal Gráfico'!E52+'Municipal Gráfico'!E52</f>
        <v>3480</v>
      </c>
    </row>
    <row r="53" spans="1:5" x14ac:dyDescent="0.25">
      <c r="A53" s="5">
        <f t="shared" si="0"/>
        <v>0.53125000000000022</v>
      </c>
      <c r="B53" s="5">
        <v>0.57291666666666674</v>
      </c>
      <c r="C53" s="2">
        <f>'Extramunicipal Gráfico'!C53+'Municipal Gráfico'!C53</f>
        <v>22321</v>
      </c>
      <c r="D53">
        <f>'Extramunicipal Gráfico'!D53+'Municipal Gráfico'!D53</f>
        <v>9072</v>
      </c>
      <c r="E53">
        <f>'Extramunicipal Gráfico'!E53+'Municipal Gráfico'!E53</f>
        <v>3499</v>
      </c>
    </row>
    <row r="54" spans="1:5" x14ac:dyDescent="0.25">
      <c r="A54" s="5">
        <f t="shared" si="0"/>
        <v>0.54166666666666685</v>
      </c>
      <c r="B54" s="5">
        <v>0.58333333333333337</v>
      </c>
      <c r="C54" s="2">
        <f>'Extramunicipal Gráfico'!C54+'Municipal Gráfico'!C54</f>
        <v>18920.2</v>
      </c>
      <c r="D54">
        <f>'Extramunicipal Gráfico'!D54+'Municipal Gráfico'!D54</f>
        <v>8903</v>
      </c>
      <c r="E54">
        <f>'Extramunicipal Gráfico'!E54+'Municipal Gráfico'!E54</f>
        <v>3491</v>
      </c>
    </row>
    <row r="55" spans="1:5" x14ac:dyDescent="0.25">
      <c r="A55" s="5">
        <f t="shared" si="0"/>
        <v>0.55208333333333348</v>
      </c>
      <c r="B55" s="5">
        <v>0.59375</v>
      </c>
      <c r="C55" s="2">
        <f>'Extramunicipal Gráfico'!C55+'Municipal Gráfico'!C55</f>
        <v>16499</v>
      </c>
      <c r="D55">
        <f>'Extramunicipal Gráfico'!D55+'Municipal Gráfico'!D55</f>
        <v>8166</v>
      </c>
      <c r="E55">
        <f>'Extramunicipal Gráfico'!E55+'Municipal Gráfico'!E55</f>
        <v>3534</v>
      </c>
    </row>
    <row r="56" spans="1:5" x14ac:dyDescent="0.25">
      <c r="A56" s="5">
        <f t="shared" si="0"/>
        <v>0.56250000000000011</v>
      </c>
      <c r="B56" s="5">
        <v>0.60416666666666663</v>
      </c>
      <c r="C56" s="2">
        <f>'Extramunicipal Gráfico'!C56+'Municipal Gráfico'!C56</f>
        <v>15115.2</v>
      </c>
      <c r="D56">
        <f>'Extramunicipal Gráfico'!D56+'Municipal Gráfico'!D56</f>
        <v>7220</v>
      </c>
      <c r="E56">
        <f>'Extramunicipal Gráfico'!E56+'Municipal Gráfico'!E56</f>
        <v>3528</v>
      </c>
    </row>
    <row r="57" spans="1:5" x14ac:dyDescent="0.25">
      <c r="A57" s="5">
        <f t="shared" si="0"/>
        <v>0.57291666666666674</v>
      </c>
      <c r="B57" s="5">
        <v>0.61458333333333326</v>
      </c>
      <c r="C57" s="2">
        <f>'Extramunicipal Gráfico'!C57+'Municipal Gráfico'!C57</f>
        <v>14321.4</v>
      </c>
      <c r="D57">
        <f>'Extramunicipal Gráfico'!D57+'Municipal Gráfico'!D57</f>
        <v>6875</v>
      </c>
      <c r="E57">
        <f>'Extramunicipal Gráfico'!E57+'Municipal Gráfico'!E57</f>
        <v>3599</v>
      </c>
    </row>
    <row r="58" spans="1:5" x14ac:dyDescent="0.25">
      <c r="A58" s="5">
        <f t="shared" si="0"/>
        <v>0.58333333333333337</v>
      </c>
      <c r="B58" s="5">
        <v>0.62499999999999989</v>
      </c>
      <c r="C58" s="2">
        <f>'Extramunicipal Gráfico'!C58+'Municipal Gráfico'!C58</f>
        <v>14005.4</v>
      </c>
      <c r="D58">
        <f>'Extramunicipal Gráfico'!D58+'Municipal Gráfico'!D58</f>
        <v>6434</v>
      </c>
      <c r="E58">
        <f>'Extramunicipal Gráfico'!E58+'Municipal Gráfico'!E58</f>
        <v>3534</v>
      </c>
    </row>
    <row r="59" spans="1:5" x14ac:dyDescent="0.25">
      <c r="A59" s="5">
        <f t="shared" si="0"/>
        <v>0.59375</v>
      </c>
      <c r="B59" s="5">
        <v>0.63541666666666652</v>
      </c>
      <c r="C59" s="2">
        <f>'Extramunicipal Gráfico'!C59+'Municipal Gráfico'!C59</f>
        <v>14209.4</v>
      </c>
      <c r="D59">
        <f>'Extramunicipal Gráfico'!D59+'Municipal Gráfico'!D59</f>
        <v>6097</v>
      </c>
      <c r="E59">
        <f>'Extramunicipal Gráfico'!E59+'Municipal Gráfico'!E59</f>
        <v>3467</v>
      </c>
    </row>
    <row r="60" spans="1:5" x14ac:dyDescent="0.25">
      <c r="A60" s="5">
        <f t="shared" si="0"/>
        <v>0.60416666666666663</v>
      </c>
      <c r="B60" s="5">
        <v>0.64583333333333315</v>
      </c>
      <c r="C60" s="2">
        <f>'Extramunicipal Gráfico'!C60+'Municipal Gráfico'!C60</f>
        <v>14432.6</v>
      </c>
      <c r="D60">
        <f>'Extramunicipal Gráfico'!D60+'Municipal Gráfico'!D60</f>
        <v>6001</v>
      </c>
      <c r="E60">
        <f>'Extramunicipal Gráfico'!E60+'Municipal Gráfico'!E60</f>
        <v>3483</v>
      </c>
    </row>
    <row r="61" spans="1:5" x14ac:dyDescent="0.25">
      <c r="A61" s="5">
        <f t="shared" si="0"/>
        <v>0.61458333333333326</v>
      </c>
      <c r="B61" s="5">
        <v>0.65624999999999978</v>
      </c>
      <c r="C61" s="2">
        <f>'Extramunicipal Gráfico'!C61+'Municipal Gráfico'!C61</f>
        <v>14989.599999999999</v>
      </c>
      <c r="D61">
        <f>'Extramunicipal Gráfico'!D61+'Municipal Gráfico'!D61</f>
        <v>6099</v>
      </c>
      <c r="E61">
        <f>'Extramunicipal Gráfico'!E61+'Municipal Gráfico'!E61</f>
        <v>3483</v>
      </c>
    </row>
    <row r="62" spans="1:5" x14ac:dyDescent="0.25">
      <c r="A62" s="5">
        <f t="shared" si="0"/>
        <v>0.62499999999999989</v>
      </c>
      <c r="B62" s="5">
        <v>0.66666666666666641</v>
      </c>
      <c r="C62" s="2">
        <f>'Extramunicipal Gráfico'!C62+'Municipal Gráfico'!C62</f>
        <v>15776.8</v>
      </c>
      <c r="D62">
        <f>'Extramunicipal Gráfico'!D62+'Municipal Gráfico'!D62</f>
        <v>6218</v>
      </c>
      <c r="E62">
        <f>'Extramunicipal Gráfico'!E62+'Municipal Gráfico'!E62</f>
        <v>3514</v>
      </c>
    </row>
    <row r="63" spans="1:5" x14ac:dyDescent="0.25">
      <c r="A63" s="5">
        <f t="shared" si="0"/>
        <v>0.63541666666666652</v>
      </c>
      <c r="B63" s="5">
        <v>0.67708333333333304</v>
      </c>
      <c r="C63" s="2">
        <f>'Extramunicipal Gráfico'!C63+'Municipal Gráfico'!C63</f>
        <v>16656.600000000002</v>
      </c>
      <c r="D63">
        <f>'Extramunicipal Gráfico'!D63+'Municipal Gráfico'!D63</f>
        <v>6521</v>
      </c>
      <c r="E63">
        <f>'Extramunicipal Gráfico'!E63+'Municipal Gráfico'!E63</f>
        <v>3501</v>
      </c>
    </row>
    <row r="64" spans="1:5" x14ac:dyDescent="0.25">
      <c r="A64" s="5">
        <f>A63+"00:15:00"</f>
        <v>0.64583333333333315</v>
      </c>
      <c r="B64" s="5">
        <v>0.68749999999999967</v>
      </c>
      <c r="C64" s="2">
        <f>'Extramunicipal Gráfico'!C64+'Municipal Gráfico'!C64</f>
        <v>17871.399999999998</v>
      </c>
      <c r="D64">
        <f>'Extramunicipal Gráfico'!D64+'Municipal Gráfico'!D64</f>
        <v>6852</v>
      </c>
      <c r="E64">
        <f>'Extramunicipal Gráfico'!E64+'Municipal Gráfico'!E64</f>
        <v>3534</v>
      </c>
    </row>
    <row r="65" spans="1:5" x14ac:dyDescent="0.25">
      <c r="A65" s="5">
        <f t="shared" si="0"/>
        <v>0.65624999999999978</v>
      </c>
      <c r="B65" s="5">
        <v>0.6979166666666663</v>
      </c>
      <c r="C65" s="2">
        <f>'Extramunicipal Gráfico'!C65+'Municipal Gráfico'!C65</f>
        <v>18952</v>
      </c>
      <c r="D65">
        <f>'Extramunicipal Gráfico'!D65+'Municipal Gráfico'!D65</f>
        <v>6942</v>
      </c>
      <c r="E65">
        <f>'Extramunicipal Gráfico'!E65+'Municipal Gráfico'!E65</f>
        <v>3663</v>
      </c>
    </row>
    <row r="66" spans="1:5" x14ac:dyDescent="0.25">
      <c r="A66" s="5">
        <f t="shared" si="0"/>
        <v>0.66666666666666641</v>
      </c>
      <c r="B66" s="5">
        <v>0.70833333333333293</v>
      </c>
      <c r="C66" s="2">
        <f>'Extramunicipal Gráfico'!C66+'Municipal Gráfico'!C66</f>
        <v>20824.599999999999</v>
      </c>
      <c r="D66">
        <f>'Extramunicipal Gráfico'!D66+'Municipal Gráfico'!D66</f>
        <v>7130</v>
      </c>
      <c r="E66">
        <f>'Extramunicipal Gráfico'!E66+'Municipal Gráfico'!E66</f>
        <v>3926</v>
      </c>
    </row>
    <row r="67" spans="1:5" x14ac:dyDescent="0.25">
      <c r="A67" s="5">
        <f t="shared" si="0"/>
        <v>0.67708333333333304</v>
      </c>
      <c r="B67" s="5">
        <v>0.71874999999999956</v>
      </c>
      <c r="C67" s="2">
        <f>'Extramunicipal Gráfico'!C67+'Municipal Gráfico'!C67</f>
        <v>24449.600000000002</v>
      </c>
      <c r="D67">
        <f>'Extramunicipal Gráfico'!D67+'Municipal Gráfico'!D67</f>
        <v>7208</v>
      </c>
      <c r="E67">
        <f>'Extramunicipal Gráfico'!E67+'Municipal Gráfico'!E67</f>
        <v>4088</v>
      </c>
    </row>
    <row r="68" spans="1:5" x14ac:dyDescent="0.25">
      <c r="A68" s="5">
        <f>A67+"00:15:00"</f>
        <v>0.68749999999999967</v>
      </c>
      <c r="B68" s="5">
        <v>0.72916666666666619</v>
      </c>
      <c r="C68" s="2">
        <f>'Extramunicipal Gráfico'!C68+'Municipal Gráfico'!C68</f>
        <v>27963.4</v>
      </c>
      <c r="D68">
        <f>'Extramunicipal Gráfico'!D68+'Municipal Gráfico'!D68</f>
        <v>7155</v>
      </c>
      <c r="E68">
        <f>'Extramunicipal Gráfico'!E68+'Municipal Gráfico'!E68</f>
        <v>4243</v>
      </c>
    </row>
    <row r="69" spans="1:5" x14ac:dyDescent="0.25">
      <c r="A69" s="5">
        <f t="shared" ref="A69:A97" si="1">A68+"00:15:00"</f>
        <v>0.6979166666666663</v>
      </c>
      <c r="B69" s="5">
        <v>0.73958333333333282</v>
      </c>
      <c r="C69" s="2">
        <f>'Extramunicipal Gráfico'!C69+'Municipal Gráfico'!C69</f>
        <v>31700.6</v>
      </c>
      <c r="D69">
        <f>'Extramunicipal Gráfico'!D69+'Municipal Gráfico'!D69</f>
        <v>7169</v>
      </c>
      <c r="E69">
        <f>'Extramunicipal Gráfico'!E69+'Municipal Gráfico'!E69</f>
        <v>4510</v>
      </c>
    </row>
    <row r="70" spans="1:5" x14ac:dyDescent="0.25">
      <c r="A70" s="5">
        <f t="shared" si="1"/>
        <v>0.70833333333333293</v>
      </c>
      <c r="B70" s="5">
        <v>0.74999999999999944</v>
      </c>
      <c r="C70" s="2">
        <f>'Extramunicipal Gráfico'!C70+'Municipal Gráfico'!C70</f>
        <v>34088.800000000003</v>
      </c>
      <c r="D70">
        <f>'Extramunicipal Gráfico'!D70+'Municipal Gráfico'!D70</f>
        <v>7184</v>
      </c>
      <c r="E70">
        <f>'Extramunicipal Gráfico'!E70+'Municipal Gráfico'!E70</f>
        <v>4598</v>
      </c>
    </row>
    <row r="71" spans="1:5" x14ac:dyDescent="0.25">
      <c r="A71" s="5">
        <f t="shared" si="1"/>
        <v>0.71874999999999956</v>
      </c>
      <c r="B71" s="5">
        <v>0.76041666666666607</v>
      </c>
      <c r="C71" s="2">
        <f>'Extramunicipal Gráfico'!C71+'Municipal Gráfico'!C71</f>
        <v>35010.199999999997</v>
      </c>
      <c r="D71">
        <f>'Extramunicipal Gráfico'!D71+'Municipal Gráfico'!D71</f>
        <v>7265</v>
      </c>
      <c r="E71">
        <f>'Extramunicipal Gráfico'!E71+'Municipal Gráfico'!E71</f>
        <v>4992</v>
      </c>
    </row>
    <row r="72" spans="1:5" x14ac:dyDescent="0.25">
      <c r="A72" s="5">
        <f t="shared" si="1"/>
        <v>0.72916666666666619</v>
      </c>
      <c r="B72" s="5">
        <v>0.7708333333333327</v>
      </c>
      <c r="C72" s="2">
        <f>'Extramunicipal Gráfico'!C72+'Municipal Gráfico'!C72</f>
        <v>34391.800000000003</v>
      </c>
      <c r="D72">
        <f>'Extramunicipal Gráfico'!D72+'Municipal Gráfico'!D72</f>
        <v>7220</v>
      </c>
      <c r="E72">
        <f>'Extramunicipal Gráfico'!E72+'Municipal Gráfico'!E72</f>
        <v>5394</v>
      </c>
    </row>
    <row r="73" spans="1:5" x14ac:dyDescent="0.25">
      <c r="A73" s="5">
        <f t="shared" si="1"/>
        <v>0.73958333333333282</v>
      </c>
      <c r="B73" s="5">
        <v>0.78124999999999933</v>
      </c>
      <c r="C73" s="2">
        <f>'Extramunicipal Gráfico'!C73+'Municipal Gráfico'!C73</f>
        <v>32386.6</v>
      </c>
      <c r="D73">
        <f>'Extramunicipal Gráfico'!D73+'Municipal Gráfico'!D73</f>
        <v>7228</v>
      </c>
      <c r="E73">
        <f>'Extramunicipal Gráfico'!E73+'Municipal Gráfico'!E73</f>
        <v>5337</v>
      </c>
    </row>
    <row r="74" spans="1:5" x14ac:dyDescent="0.25">
      <c r="A74" s="5">
        <f t="shared" si="1"/>
        <v>0.74999999999999944</v>
      </c>
      <c r="B74" s="5">
        <v>0.79166666666666596</v>
      </c>
      <c r="C74" s="2">
        <f>'Extramunicipal Gráfico'!C74+'Municipal Gráfico'!C74</f>
        <v>29626</v>
      </c>
      <c r="D74">
        <f>'Extramunicipal Gráfico'!D74+'Municipal Gráfico'!D74</f>
        <v>7288</v>
      </c>
      <c r="E74">
        <f>'Extramunicipal Gráfico'!E74+'Municipal Gráfico'!E74</f>
        <v>5429</v>
      </c>
    </row>
    <row r="75" spans="1:5" x14ac:dyDescent="0.25">
      <c r="A75" s="5">
        <f t="shared" si="1"/>
        <v>0.76041666666666607</v>
      </c>
      <c r="B75" s="5">
        <v>0.80208333333333259</v>
      </c>
      <c r="C75" s="2">
        <f>'Extramunicipal Gráfico'!C75+'Municipal Gráfico'!C75</f>
        <v>26338.800000000003</v>
      </c>
      <c r="D75">
        <f>'Extramunicipal Gráfico'!D75+'Municipal Gráfico'!D75</f>
        <v>7119</v>
      </c>
      <c r="E75">
        <f>'Extramunicipal Gráfico'!E75+'Municipal Gráfico'!E75</f>
        <v>5310</v>
      </c>
    </row>
    <row r="76" spans="1:5" x14ac:dyDescent="0.25">
      <c r="A76" s="5">
        <f t="shared" si="1"/>
        <v>0.7708333333333327</v>
      </c>
      <c r="B76" s="5">
        <v>0.81249999999999922</v>
      </c>
      <c r="C76" s="2">
        <f>'Extramunicipal Gráfico'!C76+'Municipal Gráfico'!C76</f>
        <v>23150.6</v>
      </c>
      <c r="D76">
        <f>'Extramunicipal Gráfico'!D76+'Municipal Gráfico'!D76</f>
        <v>7032</v>
      </c>
      <c r="E76">
        <f>'Extramunicipal Gráfico'!E76+'Municipal Gráfico'!E76</f>
        <v>5028</v>
      </c>
    </row>
    <row r="77" spans="1:5" x14ac:dyDescent="0.25">
      <c r="A77" s="5">
        <f t="shared" si="1"/>
        <v>0.78124999999999933</v>
      </c>
      <c r="B77" s="5">
        <v>0.82291666666666585</v>
      </c>
      <c r="C77" s="2">
        <f>'Extramunicipal Gráfico'!C77+'Municipal Gráfico'!C77</f>
        <v>19537.599999999999</v>
      </c>
      <c r="D77">
        <f>'Extramunicipal Gráfico'!D77+'Municipal Gráfico'!D77</f>
        <v>6678</v>
      </c>
      <c r="E77">
        <f>'Extramunicipal Gráfico'!E77+'Municipal Gráfico'!E77</f>
        <v>4897</v>
      </c>
    </row>
    <row r="78" spans="1:5" x14ac:dyDescent="0.25">
      <c r="A78" s="5">
        <f t="shared" si="1"/>
        <v>0.79166666666666596</v>
      </c>
      <c r="B78" s="5">
        <v>0.83333333333333248</v>
      </c>
      <c r="C78" s="2">
        <f>'Extramunicipal Gráfico'!C78+'Municipal Gráfico'!C78</f>
        <v>16140</v>
      </c>
      <c r="D78">
        <f>'Extramunicipal Gráfico'!D78+'Municipal Gráfico'!D78</f>
        <v>6204</v>
      </c>
      <c r="E78">
        <f>'Extramunicipal Gráfico'!E78+'Municipal Gráfico'!E78</f>
        <v>4597</v>
      </c>
    </row>
    <row r="79" spans="1:5" x14ac:dyDescent="0.25">
      <c r="A79" s="5">
        <f t="shared" si="1"/>
        <v>0.80208333333333259</v>
      </c>
      <c r="B79" s="5">
        <v>0.84374999999999911</v>
      </c>
      <c r="C79" s="2">
        <f>'Extramunicipal Gráfico'!C79+'Municipal Gráfico'!C79</f>
        <v>12611.2</v>
      </c>
      <c r="D79">
        <f>'Extramunicipal Gráfico'!D79+'Municipal Gráfico'!D79</f>
        <v>5463</v>
      </c>
      <c r="E79">
        <f>'Extramunicipal Gráfico'!E79+'Municipal Gráfico'!E79</f>
        <v>4236</v>
      </c>
    </row>
    <row r="80" spans="1:5" x14ac:dyDescent="0.25">
      <c r="A80" s="5">
        <f t="shared" si="1"/>
        <v>0.81249999999999922</v>
      </c>
      <c r="B80" s="5">
        <v>0.85416666666666574</v>
      </c>
      <c r="C80" s="2">
        <f>'Extramunicipal Gráfico'!C80+'Municipal Gráfico'!C80</f>
        <v>9773</v>
      </c>
      <c r="D80">
        <f>'Extramunicipal Gráfico'!D80+'Municipal Gráfico'!D80</f>
        <v>4775</v>
      </c>
      <c r="E80">
        <f>'Extramunicipal Gráfico'!E80+'Municipal Gráfico'!E80</f>
        <v>3983</v>
      </c>
    </row>
    <row r="81" spans="1:5" x14ac:dyDescent="0.25">
      <c r="A81" s="5">
        <f t="shared" si="1"/>
        <v>0.82291666666666585</v>
      </c>
      <c r="B81" s="5">
        <v>0.86458333333333237</v>
      </c>
      <c r="C81" s="2">
        <f>'Extramunicipal Gráfico'!C81+'Municipal Gráfico'!C81</f>
        <v>8339.2000000000007</v>
      </c>
      <c r="D81">
        <f>'Extramunicipal Gráfico'!D81+'Municipal Gráfico'!D81</f>
        <v>4306</v>
      </c>
      <c r="E81">
        <f>'Extramunicipal Gráfico'!E81+'Municipal Gráfico'!E81</f>
        <v>3715</v>
      </c>
    </row>
    <row r="82" spans="1:5" x14ac:dyDescent="0.25">
      <c r="A82" s="5">
        <f t="shared" si="1"/>
        <v>0.83333333333333248</v>
      </c>
      <c r="B82" s="5">
        <v>0.874999999999999</v>
      </c>
      <c r="C82" s="2">
        <f>'Extramunicipal Gráfico'!C82+'Municipal Gráfico'!C82</f>
        <v>7677</v>
      </c>
      <c r="D82">
        <f>'Extramunicipal Gráfico'!D82+'Municipal Gráfico'!D82</f>
        <v>3838</v>
      </c>
      <c r="E82">
        <f>'Extramunicipal Gráfico'!E82+'Municipal Gráfico'!E82</f>
        <v>3435</v>
      </c>
    </row>
    <row r="83" spans="1:5" x14ac:dyDescent="0.25">
      <c r="A83" s="5">
        <f t="shared" si="1"/>
        <v>0.84374999999999911</v>
      </c>
      <c r="B83" s="5">
        <v>0.88541666666666563</v>
      </c>
      <c r="C83" s="2">
        <f>'Extramunicipal Gráfico'!C83+'Municipal Gráfico'!C83</f>
        <v>7062.2000000000007</v>
      </c>
      <c r="D83">
        <f>'Extramunicipal Gráfico'!D83+'Municipal Gráfico'!D83</f>
        <v>3591</v>
      </c>
      <c r="E83">
        <f>'Extramunicipal Gráfico'!E83+'Municipal Gráfico'!E83</f>
        <v>3182</v>
      </c>
    </row>
    <row r="84" spans="1:5" x14ac:dyDescent="0.25">
      <c r="A84" s="5">
        <f t="shared" si="1"/>
        <v>0.85416666666666574</v>
      </c>
      <c r="B84" s="5">
        <v>0.89583333333333226</v>
      </c>
      <c r="C84" s="2">
        <f>'Extramunicipal Gráfico'!C84+'Municipal Gráfico'!C84</f>
        <v>6961.6</v>
      </c>
      <c r="D84">
        <f>'Extramunicipal Gráfico'!D84+'Municipal Gráfico'!D84</f>
        <v>3502</v>
      </c>
      <c r="E84">
        <f>'Extramunicipal Gráfico'!E84+'Municipal Gráfico'!E84</f>
        <v>2876</v>
      </c>
    </row>
    <row r="85" spans="1:5" x14ac:dyDescent="0.25">
      <c r="A85" s="5">
        <f t="shared" si="1"/>
        <v>0.86458333333333237</v>
      </c>
      <c r="B85" s="5">
        <v>0.90624999999999889</v>
      </c>
      <c r="C85" s="2">
        <f>'Extramunicipal Gráfico'!C85+'Municipal Gráfico'!C85</f>
        <v>7437.8</v>
      </c>
      <c r="D85">
        <f>'Extramunicipal Gráfico'!D85+'Municipal Gráfico'!D85</f>
        <v>3273</v>
      </c>
      <c r="E85">
        <f>'Extramunicipal Gráfico'!E85+'Municipal Gráfico'!E85</f>
        <v>2680</v>
      </c>
    </row>
    <row r="86" spans="1:5" x14ac:dyDescent="0.25">
      <c r="A86" s="5">
        <f t="shared" si="1"/>
        <v>0.874999999999999</v>
      </c>
      <c r="B86" s="5">
        <v>0.91666666666666552</v>
      </c>
      <c r="C86" s="2">
        <f>'Extramunicipal Gráfico'!C86+'Municipal Gráfico'!C86</f>
        <v>8235.2000000000007</v>
      </c>
      <c r="D86">
        <f>'Extramunicipal Gráfico'!D86+'Municipal Gráfico'!D86</f>
        <v>3150</v>
      </c>
      <c r="E86">
        <f>'Extramunicipal Gráfico'!E86+'Municipal Gráfico'!E86</f>
        <v>2421</v>
      </c>
    </row>
    <row r="87" spans="1:5" x14ac:dyDescent="0.25">
      <c r="A87" s="5">
        <f t="shared" si="1"/>
        <v>0.88541666666666563</v>
      </c>
      <c r="B87" s="5">
        <v>0.92708333333333215</v>
      </c>
      <c r="C87" s="2">
        <f>'Extramunicipal Gráfico'!C87+'Municipal Gráfico'!C87</f>
        <v>9840</v>
      </c>
      <c r="D87">
        <f>'Extramunicipal Gráfico'!D87+'Municipal Gráfico'!D87</f>
        <v>3309</v>
      </c>
      <c r="E87">
        <f>'Extramunicipal Gráfico'!E87+'Municipal Gráfico'!E87</f>
        <v>2324</v>
      </c>
    </row>
    <row r="88" spans="1:5" x14ac:dyDescent="0.25">
      <c r="A88" s="5">
        <f t="shared" si="1"/>
        <v>0.89583333333333226</v>
      </c>
      <c r="B88" s="5">
        <v>0.93749999999999878</v>
      </c>
      <c r="C88" s="2">
        <f>'Extramunicipal Gráfico'!C88+'Municipal Gráfico'!C88</f>
        <v>10927.2</v>
      </c>
      <c r="D88">
        <f>'Extramunicipal Gráfico'!D88+'Municipal Gráfico'!D88</f>
        <v>3512</v>
      </c>
      <c r="E88">
        <f>'Extramunicipal Gráfico'!E88+'Municipal Gráfico'!E88</f>
        <v>2259</v>
      </c>
    </row>
    <row r="89" spans="1:5" x14ac:dyDescent="0.25">
      <c r="A89" s="5">
        <f t="shared" si="1"/>
        <v>0.90624999999999889</v>
      </c>
      <c r="B89" s="5">
        <v>0.94791666666666541</v>
      </c>
      <c r="C89" s="2">
        <f>'Extramunicipal Gráfico'!C89+'Municipal Gráfico'!C89</f>
        <v>10733.8</v>
      </c>
      <c r="D89">
        <f>'Extramunicipal Gráfico'!D89+'Municipal Gráfico'!D89</f>
        <v>3855</v>
      </c>
      <c r="E89">
        <f>'Extramunicipal Gráfico'!E89+'Municipal Gráfico'!E89</f>
        <v>2041</v>
      </c>
    </row>
    <row r="90" spans="1:5" x14ac:dyDescent="0.25">
      <c r="A90" s="5">
        <f t="shared" si="1"/>
        <v>0.91666666666666552</v>
      </c>
      <c r="B90" s="5">
        <v>0.95833333333333204</v>
      </c>
      <c r="C90" s="2">
        <f>'Extramunicipal Gráfico'!C90+'Municipal Gráfico'!C90</f>
        <v>9877.7999999999993</v>
      </c>
      <c r="D90">
        <f>'Extramunicipal Gráfico'!D90+'Municipal Gráfico'!D90</f>
        <v>3895</v>
      </c>
      <c r="E90">
        <f>'Extramunicipal Gráfico'!E90+'Municipal Gráfico'!E90</f>
        <v>1846</v>
      </c>
    </row>
    <row r="91" spans="1:5" x14ac:dyDescent="0.25">
      <c r="A91" s="5">
        <f t="shared" si="1"/>
        <v>0.92708333333333215</v>
      </c>
      <c r="B91" s="5">
        <v>0.96874999999999867</v>
      </c>
      <c r="C91" s="2">
        <f>'Extramunicipal Gráfico'!C91+'Municipal Gráfico'!C91</f>
        <v>7369.6</v>
      </c>
      <c r="D91">
        <f>'Extramunicipal Gráfico'!D91+'Municipal Gráfico'!D91</f>
        <v>3582</v>
      </c>
      <c r="E91">
        <f>'Extramunicipal Gráfico'!E91+'Municipal Gráfico'!E91</f>
        <v>1630</v>
      </c>
    </row>
    <row r="92" spans="1:5" x14ac:dyDescent="0.25">
      <c r="A92" s="5">
        <f t="shared" si="1"/>
        <v>0.93749999999999878</v>
      </c>
      <c r="B92" s="5">
        <v>0.9791666666666653</v>
      </c>
      <c r="C92" s="2">
        <f>'Extramunicipal Gráfico'!C92+'Municipal Gráfico'!C92</f>
        <v>5014.2</v>
      </c>
      <c r="D92">
        <f>'Extramunicipal Gráfico'!D92+'Municipal Gráfico'!D92</f>
        <v>3134</v>
      </c>
      <c r="E92">
        <f>'Extramunicipal Gráfico'!E92+'Municipal Gráfico'!E92</f>
        <v>1328</v>
      </c>
    </row>
    <row r="93" spans="1:5" x14ac:dyDescent="0.25">
      <c r="A93" s="5">
        <f t="shared" si="1"/>
        <v>0.94791666666666541</v>
      </c>
      <c r="B93" s="5">
        <v>0.98958333333333193</v>
      </c>
      <c r="C93" s="2">
        <f>'Extramunicipal Gráfico'!C93+'Municipal Gráfico'!C93</f>
        <v>3392.2</v>
      </c>
      <c r="D93">
        <f>'Extramunicipal Gráfico'!D93+'Municipal Gráfico'!D93</f>
        <v>2472</v>
      </c>
      <c r="E93">
        <f>'Extramunicipal Gráfico'!E93+'Municipal Gráfico'!E93</f>
        <v>1076</v>
      </c>
    </row>
    <row r="94" spans="1:5" x14ac:dyDescent="0.25">
      <c r="A94" s="5">
        <f>A93+"00:15:00"</f>
        <v>0.95833333333333204</v>
      </c>
      <c r="B94" s="5">
        <v>0.99999999999999856</v>
      </c>
      <c r="C94" s="2">
        <f>'Extramunicipal Gráfico'!C94+'Municipal Gráfico'!C94</f>
        <v>2080.8000000000002</v>
      </c>
      <c r="D94">
        <f>'Extramunicipal Gráfico'!D94+'Municipal Gráfico'!D94</f>
        <v>2037</v>
      </c>
      <c r="E94">
        <f>'Extramunicipal Gráfico'!E94+'Municipal Gráfico'!E94</f>
        <v>943</v>
      </c>
    </row>
    <row r="95" spans="1:5" x14ac:dyDescent="0.25">
      <c r="A95" s="5">
        <f t="shared" si="1"/>
        <v>0.96874999999999867</v>
      </c>
      <c r="B95" s="5">
        <v>1.0104166666666652</v>
      </c>
      <c r="C95" s="2">
        <f>'Extramunicipal Gráfico'!C95+'Municipal Gráfico'!C95</f>
        <v>1212.1999999999998</v>
      </c>
      <c r="D95">
        <f>'Extramunicipal Gráfico'!D95+'Municipal Gráfico'!D95</f>
        <v>1377</v>
      </c>
      <c r="E95">
        <f>'Extramunicipal Gráfico'!E95+'Municipal Gráfico'!E95</f>
        <v>612</v>
      </c>
    </row>
    <row r="96" spans="1:5" x14ac:dyDescent="0.25">
      <c r="A96" s="5">
        <f t="shared" si="1"/>
        <v>0.9791666666666653</v>
      </c>
      <c r="B96" s="5">
        <v>1.0208333333333319</v>
      </c>
      <c r="C96" s="2">
        <f>'Extramunicipal Gráfico'!C96+'Municipal Gráfico'!C96</f>
        <v>675.59999999999991</v>
      </c>
      <c r="D96">
        <f>'Extramunicipal Gráfico'!D96+'Municipal Gráfico'!D96</f>
        <v>770</v>
      </c>
      <c r="E96">
        <f>'Extramunicipal Gráfico'!E96+'Municipal Gráfico'!E96</f>
        <v>343</v>
      </c>
    </row>
    <row r="97" spans="1:5" x14ac:dyDescent="0.25">
      <c r="A97" s="5">
        <f t="shared" si="1"/>
        <v>0.98958333333333193</v>
      </c>
      <c r="B97" s="5">
        <v>1.0312499999999987</v>
      </c>
      <c r="C97" s="2">
        <f>'Extramunicipal Gráfico'!C97+'Municipal Gráfico'!C97</f>
        <v>268.2</v>
      </c>
      <c r="D97">
        <f>'Extramunicipal Gráfico'!D97+'Municipal Gráfico'!D97</f>
        <v>311</v>
      </c>
      <c r="E97">
        <f>'Extramunicipal Gráfico'!E97+'Municipal Gráfico'!E97</f>
        <v>162</v>
      </c>
    </row>
    <row r="98" spans="1:5" x14ac:dyDescent="0.25">
      <c r="C98" s="2">
        <f>SUM(C2,C6,C10,C14,C18,C22,C26,C30,C34,C38,C42,C46,C50,C54,C58,C62,C66,C70,C74,C78,C82,C86,C90,C94)</f>
        <v>340731.4</v>
      </c>
      <c r="D98" s="2">
        <f t="shared" ref="D98:E98" si="2">SUM(D2,D6,D10,D14,D18,D22,D26,D30,D34,D38,D42,D46,D50,D54,D58,D62,D66,D70,D74,D78,D82,D86,D90,D94)</f>
        <v>123794</v>
      </c>
      <c r="E98" s="2">
        <f t="shared" si="2"/>
        <v>60173</v>
      </c>
    </row>
  </sheetData>
  <conditionalFormatting sqref="C2:C9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D9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9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Análise Demanda Extramunicipal</vt:lpstr>
      <vt:lpstr>Análise Demanda Municipal</vt:lpstr>
      <vt:lpstr>Análise Demanda Mista</vt:lpstr>
      <vt:lpstr>Semanal Misto</vt:lpstr>
      <vt:lpstr>Extramunicipal Gráfico</vt:lpstr>
      <vt:lpstr>Municipal Gráfico</vt:lpstr>
      <vt:lpstr>Misto 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Caldeira de Oliveira;Amadeu Plácido Neto</dc:creator>
  <cp:lastModifiedBy>David Escalante Sanchez</cp:lastModifiedBy>
  <dcterms:created xsi:type="dcterms:W3CDTF">2014-07-24T23:48:07Z</dcterms:created>
  <dcterms:modified xsi:type="dcterms:W3CDTF">2014-08-06T20:03:58Z</dcterms:modified>
</cp:coreProperties>
</file>